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0817 c\Desktop\"/>
    </mc:Choice>
  </mc:AlternateContent>
  <xr:revisionPtr revIDLastSave="0" documentId="13_ncr:1_{6AB02D7D-6C2E-4D6E-BF7C-D837A749FBCD}" xr6:coauthVersionLast="47" xr6:coauthVersionMax="47" xr10:uidLastSave="{00000000-0000-0000-0000-000000000000}"/>
  <bookViews>
    <workbookView xWindow="-120" yWindow="-120" windowWidth="20730" windowHeight="11160" xr2:uid="{74B14F8A-75FB-4233-8B25-DC4171741EC6}"/>
  </bookViews>
  <sheets>
    <sheet name="115清冊" sheetId="1" r:id="rId1"/>
    <sheet name="座標" sheetId="2" r:id="rId2"/>
  </sheets>
  <definedNames>
    <definedName name="_xlnm._FilterDatabase" localSheetId="0" hidden="1">'115清冊'!$A$3:$T$402</definedName>
    <definedName name="_xlnm._FilterDatabase" localSheetId="1" hidden="1">座標!$A$1:$AD$398</definedName>
    <definedName name="_xlnm.Print_Area" localSheetId="0">'115清冊'!$A$1:$S$400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2" l="1"/>
  <c r="G27" i="2"/>
  <c r="G25" i="2"/>
  <c r="G23" i="2"/>
  <c r="G22" i="2"/>
  <c r="G21" i="2"/>
  <c r="G20" i="2"/>
  <c r="G14" i="2"/>
  <c r="I423" i="2" l="1"/>
  <c r="Q41" i="1" l="1"/>
  <c r="Q29" i="1"/>
  <c r="Q27" i="1"/>
  <c r="Q25" i="1"/>
  <c r="Q24" i="1"/>
  <c r="Q23" i="1"/>
  <c r="Q22" i="1"/>
  <c r="Q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397" authorId="0" shapeId="0" xr:uid="{84D63729-83F4-4ACB-BF16-B0A821A45C62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1080620</t>
        </r>
        <r>
          <rPr>
            <sz val="9"/>
            <color indexed="81"/>
            <rFont val="細明體"/>
            <family val="3"/>
            <charset val="136"/>
          </rPr>
          <t>新增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細明體"/>
            <family val="3"/>
            <charset val="136"/>
          </rPr>
          <t>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C395" authorId="0" shapeId="0" xr:uid="{21FFD45E-2471-4F00-AB57-A47167ABAF9D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1080620</t>
        </r>
        <r>
          <rPr>
            <sz val="9"/>
            <color indexed="81"/>
            <rFont val="細明體"/>
            <family val="3"/>
            <charset val="136"/>
          </rPr>
          <t>新增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細明體"/>
            <family val="3"/>
            <charset val="136"/>
          </rPr>
          <t>所</t>
        </r>
      </text>
    </comment>
  </commentList>
</comments>
</file>

<file path=xl/sharedStrings.xml><?xml version="1.0" encoding="utf-8"?>
<sst xmlns="http://schemas.openxmlformats.org/spreadsheetml/2006/main" count="8153" uniqueCount="2106">
  <si>
    <t>序</t>
    <phoneticPr fontId="3" type="noConversion"/>
  </si>
  <si>
    <t>排序</t>
    <phoneticPr fontId="3" type="noConversion"/>
  </si>
  <si>
    <t>名稱</t>
    <phoneticPr fontId="3" type="noConversion"/>
  </si>
  <si>
    <t>地址</t>
    <phoneticPr fontId="3" type="noConversion"/>
  </si>
  <si>
    <t>適合避難弱者安置</t>
    <phoneticPr fontId="3" type="noConversion"/>
  </si>
  <si>
    <t>處所特性</t>
    <phoneticPr fontId="3" type="noConversion"/>
  </si>
  <si>
    <t>服務里別</t>
    <phoneticPr fontId="3" type="noConversion"/>
  </si>
  <si>
    <t>容納人數</t>
    <phoneticPr fontId="3" type="noConversion"/>
  </si>
  <si>
    <t>聯絡人</t>
    <phoneticPr fontId="3" type="noConversion"/>
  </si>
  <si>
    <t>縣市</t>
    <phoneticPr fontId="3" type="noConversion"/>
  </si>
  <si>
    <t>鄉鎮</t>
    <phoneticPr fontId="3" type="noConversion"/>
  </si>
  <si>
    <t>村里</t>
    <phoneticPr fontId="3" type="noConversion"/>
  </si>
  <si>
    <t>道路門牌</t>
    <phoneticPr fontId="3" type="noConversion"/>
  </si>
  <si>
    <t>室內</t>
    <phoneticPr fontId="3" type="noConversion"/>
  </si>
  <si>
    <t>室外</t>
    <phoneticPr fontId="3" type="noConversion"/>
  </si>
  <si>
    <t>姓名</t>
    <phoneticPr fontId="3" type="noConversion"/>
  </si>
  <si>
    <t>連絡電話</t>
    <phoneticPr fontId="3" type="noConversion"/>
  </si>
  <si>
    <t>彰化縣</t>
    <phoneticPr fontId="3" type="noConversion"/>
  </si>
  <si>
    <t>田中路125號</t>
  </si>
  <si>
    <t>是</t>
    <phoneticPr fontId="3" type="noConversion"/>
  </si>
  <si>
    <t>是</t>
  </si>
  <si>
    <t>大快官藝文館</t>
  </si>
  <si>
    <t>彰南路5段8號</t>
  </si>
  <si>
    <t>民生路 259 號</t>
  </si>
  <si>
    <t>介壽新村21號</t>
  </si>
  <si>
    <t>牛埔社區活動中心</t>
  </si>
  <si>
    <t>彰南路三段226號</t>
  </si>
  <si>
    <t>田坑路一段9號</t>
  </si>
  <si>
    <t>老人文康活動中心</t>
  </si>
  <si>
    <t>三民路436號</t>
  </si>
  <si>
    <t>快官社區活動中心</t>
  </si>
  <si>
    <t xml:space="preserve">彰南路四段566號之1 </t>
  </si>
  <si>
    <t>延和里</t>
    <phoneticPr fontId="3" type="noConversion"/>
  </si>
  <si>
    <t>南北管戲曲音樂館</t>
    <phoneticPr fontId="3" type="noConversion"/>
  </si>
  <si>
    <t>南興里</t>
    <phoneticPr fontId="3" type="noConversion"/>
  </si>
  <si>
    <t xml:space="preserve"> </t>
    <phoneticPr fontId="3" type="noConversion"/>
  </si>
  <si>
    <t>否</t>
  </si>
  <si>
    <t>否</t>
    <phoneticPr fontId="3" type="noConversion"/>
  </si>
  <si>
    <t>彰化縣</t>
  </si>
  <si>
    <t>彰化市</t>
  </si>
  <si>
    <t>卦山里</t>
  </si>
  <si>
    <t>卦山路13號</t>
  </si>
  <si>
    <t>育英國小活動中心</t>
    <phoneticPr fontId="3" type="noConversion"/>
  </si>
  <si>
    <t>員林市</t>
    <phoneticPr fontId="3" type="noConversion"/>
  </si>
  <si>
    <t>黎明里</t>
    <phoneticPr fontId="3" type="noConversion"/>
  </si>
  <si>
    <t>光明街31號</t>
    <phoneticPr fontId="3" type="noConversion"/>
  </si>
  <si>
    <t>民生里、黎明里、惠來里、中央里、溝皂里、大饒里、大明里、萬年里、東和里共9里</t>
    <phoneticPr fontId="3" type="noConversion"/>
  </si>
  <si>
    <t>許瓊芬</t>
    <phoneticPr fontId="3" type="noConversion"/>
  </si>
  <si>
    <t>8347171#220</t>
    <phoneticPr fontId="3" type="noConversion"/>
  </si>
  <si>
    <t>萬年里</t>
    <phoneticPr fontId="3" type="noConversion"/>
  </si>
  <si>
    <t>員水路二段313號</t>
    <phoneticPr fontId="3" type="noConversion"/>
  </si>
  <si>
    <t>崙雅里、振興里、林厝里、出水里、湖水里、大峰里、鎮興里、浮圳里、西東里、南東里、中東里、東北里共12里</t>
    <phoneticPr fontId="3" type="noConversion"/>
  </si>
  <si>
    <t>羅名岳</t>
    <phoneticPr fontId="3" type="noConversion"/>
  </si>
  <si>
    <t>8347171#571</t>
    <phoneticPr fontId="3" type="noConversion"/>
  </si>
  <si>
    <t>員林國中勤學樓地下室</t>
    <phoneticPr fontId="3" type="noConversion"/>
  </si>
  <si>
    <t>南潭路2號</t>
    <phoneticPr fontId="3" type="noConversion"/>
  </si>
  <si>
    <t>三義里、新生里、南平里、南興里、源潭里、大埔里共6里</t>
    <phoneticPr fontId="3" type="noConversion"/>
  </si>
  <si>
    <t>陳志光</t>
    <phoneticPr fontId="3" type="noConversion"/>
  </si>
  <si>
    <t>8347171#225</t>
    <phoneticPr fontId="3" type="noConversion"/>
  </si>
  <si>
    <t>南東里</t>
    <phoneticPr fontId="3" type="noConversion"/>
  </si>
  <si>
    <t xml:space="preserve">員東路二段12號 </t>
    <phoneticPr fontId="3" type="noConversion"/>
  </si>
  <si>
    <t>張梅</t>
    <phoneticPr fontId="3" type="noConversion"/>
  </si>
  <si>
    <t>8347171#224</t>
    <phoneticPr fontId="3" type="noConversion"/>
  </si>
  <si>
    <t>僑信國小活動中心</t>
    <phoneticPr fontId="3" type="noConversion"/>
  </si>
  <si>
    <t>三信里</t>
    <phoneticPr fontId="3" type="noConversion"/>
  </si>
  <si>
    <t xml:space="preserve">中山路二段280號 </t>
    <phoneticPr fontId="3" type="noConversion"/>
  </si>
  <si>
    <t>中正里、和平里、忠孝里、仁愛里、三橋里、三愛里、三信里、三多里、光明里、新興里、仁美里、三條里、中山里、三和里共14里</t>
    <phoneticPr fontId="3" type="noConversion"/>
  </si>
  <si>
    <t>曹碧星</t>
    <phoneticPr fontId="3" type="noConversion"/>
  </si>
  <si>
    <t>8347171#229</t>
    <phoneticPr fontId="3" type="noConversion"/>
  </si>
  <si>
    <t>靜修國小群英館</t>
    <phoneticPr fontId="3" type="noConversion"/>
  </si>
  <si>
    <t>南平里</t>
    <phoneticPr fontId="3" type="noConversion"/>
  </si>
  <si>
    <t>靜修路74號</t>
    <phoneticPr fontId="3" type="noConversion"/>
  </si>
  <si>
    <t>林淑娟</t>
    <phoneticPr fontId="3" type="noConversion"/>
  </si>
  <si>
    <t>8347171#222</t>
    <phoneticPr fontId="3" type="noConversion"/>
  </si>
  <si>
    <t>員林國小活動中心</t>
    <phoneticPr fontId="3" type="noConversion"/>
  </si>
  <si>
    <t>中正里</t>
    <phoneticPr fontId="3" type="noConversion"/>
  </si>
  <si>
    <t>三民東街221號</t>
    <phoneticPr fontId="3" type="noConversion"/>
  </si>
  <si>
    <t>蘇文宏</t>
    <phoneticPr fontId="3" type="noConversion"/>
  </si>
  <si>
    <t>8347171#226</t>
    <phoneticPr fontId="3" type="noConversion"/>
  </si>
  <si>
    <t>大同國中活動中心</t>
    <phoneticPr fontId="3" type="noConversion"/>
  </si>
  <si>
    <t>三和里</t>
    <phoneticPr fontId="3" type="noConversion"/>
  </si>
  <si>
    <t>大同路一段345號</t>
    <phoneticPr fontId="3" type="noConversion"/>
  </si>
  <si>
    <t>中正里、和平里、忠孝里、仁愛里、三橋里、三愛里、三信里、三多里共8里</t>
    <phoneticPr fontId="3" type="noConversion"/>
  </si>
  <si>
    <t>江宜真</t>
    <phoneticPr fontId="3" type="noConversion"/>
  </si>
  <si>
    <t>員林高中活動中心</t>
    <phoneticPr fontId="3" type="noConversion"/>
  </si>
  <si>
    <t>靜修路79號</t>
    <phoneticPr fontId="3" type="noConversion"/>
  </si>
  <si>
    <t>崇實高工活動中心</t>
    <phoneticPr fontId="3" type="noConversion"/>
  </si>
  <si>
    <t xml:space="preserve">育英路103號 </t>
    <phoneticPr fontId="3" type="noConversion"/>
  </si>
  <si>
    <t>東山國小行政大樓地下室</t>
    <phoneticPr fontId="3" type="noConversion"/>
  </si>
  <si>
    <t>山腳路四段212號</t>
    <phoneticPr fontId="3" type="noConversion"/>
  </si>
  <si>
    <t>8347171#223</t>
    <phoneticPr fontId="3" type="noConversion"/>
  </si>
  <si>
    <t>員林市公所三樓禮堂</t>
    <phoneticPr fontId="3" type="noConversion"/>
  </si>
  <si>
    <t>三民街18號</t>
    <phoneticPr fontId="3" type="noConversion"/>
  </si>
  <si>
    <t>謝金輝</t>
    <phoneticPr fontId="3" type="noConversion"/>
  </si>
  <si>
    <t>8347171#662</t>
    <phoneticPr fontId="3" type="noConversion"/>
  </si>
  <si>
    <t>員林市西區體館</t>
    <phoneticPr fontId="3" type="noConversion"/>
  </si>
  <si>
    <t>新生里</t>
    <phoneticPr fontId="3" type="noConversion"/>
  </si>
  <si>
    <t>雙景街50號</t>
    <phoneticPr fontId="3" type="noConversion"/>
  </si>
  <si>
    <t>柯有為</t>
    <phoneticPr fontId="3" type="noConversion"/>
  </si>
  <si>
    <t>三義社區活動中心</t>
    <phoneticPr fontId="3" type="noConversion"/>
  </si>
  <si>
    <t>三義里</t>
    <phoneticPr fontId="3" type="noConversion"/>
  </si>
  <si>
    <t xml:space="preserve">員鹿路245巷112號 </t>
    <phoneticPr fontId="3" type="noConversion"/>
  </si>
  <si>
    <t>張詩瑩</t>
    <phoneticPr fontId="3" type="noConversion"/>
  </si>
  <si>
    <t>中東社區活動中心</t>
    <phoneticPr fontId="3" type="noConversion"/>
  </si>
  <si>
    <t>中東里</t>
    <phoneticPr fontId="3" type="noConversion"/>
  </si>
  <si>
    <t xml:space="preserve">山腳路五段184巷86號 </t>
    <phoneticPr fontId="3" type="noConversion"/>
  </si>
  <si>
    <t>黃勝裕</t>
    <phoneticPr fontId="3" type="noConversion"/>
  </si>
  <si>
    <t>8347171#572</t>
    <phoneticPr fontId="3" type="noConversion"/>
  </si>
  <si>
    <t>源潭社區活動中心</t>
    <phoneticPr fontId="3" type="noConversion"/>
  </si>
  <si>
    <t>源潭里</t>
    <phoneticPr fontId="3" type="noConversion"/>
  </si>
  <si>
    <t xml:space="preserve">三潭巷27號 </t>
    <phoneticPr fontId="3" type="noConversion"/>
  </si>
  <si>
    <t>鐘玉雯</t>
    <phoneticPr fontId="3" type="noConversion"/>
  </si>
  <si>
    <t>出水社區活動中心</t>
    <phoneticPr fontId="3" type="noConversion"/>
  </si>
  <si>
    <t>出水里</t>
    <phoneticPr fontId="3" type="noConversion"/>
  </si>
  <si>
    <t>出水巷18號之1</t>
    <phoneticPr fontId="3" type="noConversion"/>
  </si>
  <si>
    <t>邱名焌</t>
    <phoneticPr fontId="3" type="noConversion"/>
  </si>
  <si>
    <t>8347171#576</t>
    <phoneticPr fontId="3" type="noConversion"/>
  </si>
  <si>
    <t>東北社區活動中心</t>
    <phoneticPr fontId="3" type="noConversion"/>
  </si>
  <si>
    <t>東北里</t>
    <phoneticPr fontId="3" type="noConversion"/>
  </si>
  <si>
    <t xml:space="preserve">山腳路六段47巷2'2號 </t>
    <phoneticPr fontId="3" type="noConversion"/>
  </si>
  <si>
    <t>8347171#573</t>
    <phoneticPr fontId="3" type="noConversion"/>
  </si>
  <si>
    <t>鎮興社區活動中心</t>
    <phoneticPr fontId="3" type="noConversion"/>
  </si>
  <si>
    <t>鎮興里</t>
    <phoneticPr fontId="3" type="noConversion"/>
  </si>
  <si>
    <t>山腳路三段2巷150號</t>
    <phoneticPr fontId="3" type="noConversion"/>
  </si>
  <si>
    <t>中央社區活動中心</t>
    <phoneticPr fontId="3" type="noConversion"/>
  </si>
  <si>
    <t>中央里</t>
    <phoneticPr fontId="3" type="noConversion"/>
  </si>
  <si>
    <t>中央路115巷170號</t>
    <phoneticPr fontId="3" type="noConversion"/>
  </si>
  <si>
    <t>江湄津</t>
    <phoneticPr fontId="3" type="noConversion"/>
  </si>
  <si>
    <t>8347171#575</t>
    <phoneticPr fontId="3" type="noConversion"/>
  </si>
  <si>
    <t>大明社區活動中心</t>
    <phoneticPr fontId="3" type="noConversion"/>
  </si>
  <si>
    <t>大明里</t>
    <phoneticPr fontId="3" type="noConversion"/>
  </si>
  <si>
    <t>大明里員集路二段177巷65號</t>
    <phoneticPr fontId="3" type="noConversion"/>
  </si>
  <si>
    <t>江建設</t>
    <phoneticPr fontId="3" type="noConversion"/>
  </si>
  <si>
    <t>豐崙國小</t>
  </si>
  <si>
    <t>埤頭鄉</t>
    <phoneticPr fontId="3" type="noConversion"/>
  </si>
  <si>
    <t>豐崙村</t>
    <phoneticPr fontId="3" type="noConversion"/>
  </si>
  <si>
    <t>校前路50號</t>
    <phoneticPr fontId="3" type="noConversion"/>
  </si>
  <si>
    <t xml:space="preserve">是 </t>
    <phoneticPr fontId="3" type="noConversion"/>
  </si>
  <si>
    <t xml:space="preserve"> 否</t>
    <phoneticPr fontId="3" type="noConversion"/>
  </si>
  <si>
    <t>豐崙村崙子村</t>
    <phoneticPr fontId="3" type="noConversion"/>
  </si>
  <si>
    <t>翁世中</t>
    <phoneticPr fontId="3" type="noConversion"/>
  </si>
  <si>
    <t>04-8922136</t>
    <phoneticPr fontId="3" type="noConversion"/>
  </si>
  <si>
    <t>埤頭國小</t>
    <phoneticPr fontId="3" type="noConversion"/>
  </si>
  <si>
    <t>埤頭村</t>
    <phoneticPr fontId="3" type="noConversion"/>
  </si>
  <si>
    <t>中南路145號</t>
    <phoneticPr fontId="3" type="noConversion"/>
  </si>
  <si>
    <t>埤頭村興農村</t>
    <phoneticPr fontId="3" type="noConversion"/>
  </si>
  <si>
    <t>王炯發</t>
    <phoneticPr fontId="3" type="noConversion"/>
  </si>
  <si>
    <t>四武宮辦公室</t>
    <phoneticPr fontId="3" type="noConversion"/>
  </si>
  <si>
    <t>和豐村</t>
    <phoneticPr fontId="3" type="noConversion"/>
  </si>
  <si>
    <t>埔尾路51號</t>
    <phoneticPr fontId="3" type="noConversion"/>
  </si>
  <si>
    <t>吳彰輝</t>
    <phoneticPr fontId="3" type="noConversion"/>
  </si>
  <si>
    <t>永豐社區活動中心</t>
    <phoneticPr fontId="3" type="noConversion"/>
  </si>
  <si>
    <t>永豐村</t>
    <phoneticPr fontId="3" type="noConversion"/>
  </si>
  <si>
    <t>東西路621號</t>
    <phoneticPr fontId="3" type="noConversion"/>
  </si>
  <si>
    <t>潘素珍</t>
    <phoneticPr fontId="3" type="noConversion"/>
  </si>
  <si>
    <t>合興國小</t>
    <phoneticPr fontId="3" type="noConversion"/>
  </si>
  <si>
    <t>合興村</t>
    <phoneticPr fontId="3" type="noConversion"/>
  </si>
  <si>
    <t>文鄉路161號</t>
    <phoneticPr fontId="3" type="noConversion"/>
  </si>
  <si>
    <t>翁武雄</t>
    <phoneticPr fontId="3" type="noConversion"/>
  </si>
  <si>
    <t>圖書館一樓</t>
  </si>
  <si>
    <t>文鄉路135號</t>
    <phoneticPr fontId="3" type="noConversion"/>
  </si>
  <si>
    <t>合興村崙子村</t>
    <phoneticPr fontId="3" type="noConversion"/>
  </si>
  <si>
    <t>顏僑志</t>
    <phoneticPr fontId="3" type="noConversion"/>
  </si>
  <si>
    <t>04-8927904</t>
    <phoneticPr fontId="3" type="noConversion"/>
  </si>
  <si>
    <t>老人文康中心</t>
    <phoneticPr fontId="3" type="noConversion"/>
  </si>
  <si>
    <t>平原村</t>
    <phoneticPr fontId="3" type="noConversion"/>
  </si>
  <si>
    <t>安康街72號</t>
    <phoneticPr fontId="3" type="noConversion"/>
  </si>
  <si>
    <t>彭楷竣</t>
    <phoneticPr fontId="3" type="noConversion"/>
  </si>
  <si>
    <t>04-8910106</t>
    <phoneticPr fontId="3" type="noConversion"/>
  </si>
  <si>
    <t>鄉立幼兒園</t>
    <phoneticPr fontId="3" type="noConversion"/>
  </si>
  <si>
    <t>彰水路三段352巷45號</t>
    <phoneticPr fontId="3" type="noConversion"/>
  </si>
  <si>
    <t>許淑娟</t>
    <phoneticPr fontId="3" type="noConversion"/>
  </si>
  <si>
    <t>芙朝社區活動中心</t>
    <phoneticPr fontId="3" type="noConversion"/>
  </si>
  <si>
    <t>芙朝村</t>
    <phoneticPr fontId="3" type="noConversion"/>
  </si>
  <si>
    <t>文化路829號</t>
    <phoneticPr fontId="3" type="noConversion"/>
  </si>
  <si>
    <t>黃昱傑</t>
    <phoneticPr fontId="3" type="noConversion"/>
  </si>
  <si>
    <t>0918-322878</t>
    <phoneticPr fontId="3" type="noConversion"/>
  </si>
  <si>
    <t>元埔社區活動中心</t>
    <phoneticPr fontId="3" type="noConversion"/>
  </si>
  <si>
    <t>元埔村</t>
    <phoneticPr fontId="3" type="noConversion"/>
  </si>
  <si>
    <t>文化路495巷11號</t>
    <phoneticPr fontId="3" type="noConversion"/>
  </si>
  <si>
    <t>陳金意</t>
    <phoneticPr fontId="3" type="noConversion"/>
  </si>
  <si>
    <t>04-8925036</t>
    <phoneticPr fontId="3" type="noConversion"/>
  </si>
  <si>
    <t>埤頭國中</t>
    <phoneticPr fontId="3" type="noConversion"/>
  </si>
  <si>
    <t>崙腳村</t>
    <phoneticPr fontId="3" type="noConversion"/>
  </si>
  <si>
    <t>中學路67號</t>
    <phoneticPr fontId="3" type="noConversion"/>
  </si>
  <si>
    <t>崙腳村</t>
  </si>
  <si>
    <t>汪丕芬</t>
    <phoneticPr fontId="3" type="noConversion"/>
  </si>
  <si>
    <t>04-8922004</t>
    <phoneticPr fontId="3" type="noConversion"/>
  </si>
  <si>
    <t>大湖社區活動中心</t>
    <phoneticPr fontId="3" type="noConversion"/>
  </si>
  <si>
    <t>大湖村</t>
    <phoneticPr fontId="3" type="noConversion"/>
  </si>
  <si>
    <t>大湖路260號</t>
    <phoneticPr fontId="3" type="noConversion"/>
  </si>
  <si>
    <t>邱木生</t>
    <phoneticPr fontId="3" type="noConversion"/>
  </si>
  <si>
    <t>04-8923012</t>
    <phoneticPr fontId="3" type="noConversion"/>
  </si>
  <si>
    <t>中和國小</t>
    <phoneticPr fontId="3" type="noConversion"/>
  </si>
  <si>
    <t>中和村</t>
    <phoneticPr fontId="3" type="noConversion"/>
  </si>
  <si>
    <t>溪林路284號</t>
    <phoneticPr fontId="3" type="noConversion"/>
  </si>
  <si>
    <t>中和村庄內村</t>
    <phoneticPr fontId="3" type="noConversion"/>
  </si>
  <si>
    <t>鍾萬財</t>
    <phoneticPr fontId="3" type="noConversion"/>
  </si>
  <si>
    <t>04-8895768</t>
    <phoneticPr fontId="3" type="noConversion"/>
  </si>
  <si>
    <t>竹圍社區活動中心</t>
    <phoneticPr fontId="3" type="noConversion"/>
  </si>
  <si>
    <t>竹圍村</t>
    <phoneticPr fontId="3" type="noConversion"/>
  </si>
  <si>
    <t>竹圍路187號</t>
    <phoneticPr fontId="3" type="noConversion"/>
  </si>
  <si>
    <t>李旭東</t>
    <phoneticPr fontId="3" type="noConversion"/>
  </si>
  <si>
    <t>04-8894583</t>
    <phoneticPr fontId="3" type="noConversion"/>
  </si>
  <si>
    <t>新庄社區活動中心</t>
    <phoneticPr fontId="3" type="noConversion"/>
  </si>
  <si>
    <t>新庄村</t>
    <phoneticPr fontId="3" type="noConversion"/>
  </si>
  <si>
    <t>光華路124號</t>
    <phoneticPr fontId="3" type="noConversion"/>
  </si>
  <si>
    <t>04-8892001</t>
    <phoneticPr fontId="3" type="noConversion"/>
  </si>
  <si>
    <t>陸嘉社區活動中心</t>
    <phoneticPr fontId="3" type="noConversion"/>
  </si>
  <si>
    <t>陸嘉村</t>
    <phoneticPr fontId="3" type="noConversion"/>
  </si>
  <si>
    <t>中華路434號</t>
    <phoneticPr fontId="3" type="noConversion"/>
  </si>
  <si>
    <t>黃清崇</t>
    <phoneticPr fontId="3" type="noConversion"/>
  </si>
  <si>
    <t>04-8890399</t>
    <phoneticPr fontId="3" type="noConversion"/>
  </si>
  <si>
    <t>二水鄉公所</t>
    <phoneticPr fontId="3" type="noConversion"/>
  </si>
  <si>
    <t>二水鄉</t>
    <phoneticPr fontId="3" type="noConversion"/>
  </si>
  <si>
    <t>裕民村</t>
    <phoneticPr fontId="3" type="noConversion"/>
  </si>
  <si>
    <t>南通路二段764號</t>
    <phoneticPr fontId="3" type="noConversion"/>
  </si>
  <si>
    <t>全鄉</t>
    <phoneticPr fontId="3" type="noConversion"/>
  </si>
  <si>
    <t>賴世民</t>
    <phoneticPr fontId="3" type="noConversion"/>
  </si>
  <si>
    <t>8790100#131</t>
    <phoneticPr fontId="3" type="noConversion"/>
  </si>
  <si>
    <t>源泉國小活動中心</t>
    <phoneticPr fontId="3" type="noConversion"/>
  </si>
  <si>
    <t>源泉村</t>
    <phoneticPr fontId="3" type="noConversion"/>
  </si>
  <si>
    <t>員集路二段316號</t>
    <phoneticPr fontId="3" type="noConversion"/>
  </si>
  <si>
    <t>8792304#13</t>
    <phoneticPr fontId="3" type="noConversion"/>
  </si>
  <si>
    <t>修仁村活動中心</t>
    <phoneticPr fontId="3" type="noConversion"/>
  </si>
  <si>
    <t>修仁村</t>
    <phoneticPr fontId="3" type="noConversion"/>
  </si>
  <si>
    <t>修仁路27-3號</t>
    <phoneticPr fontId="3" type="noConversion"/>
  </si>
  <si>
    <t>陳星佑</t>
    <phoneticPr fontId="3" type="noConversion"/>
  </si>
  <si>
    <t>8790680</t>
    <phoneticPr fontId="3" type="noConversion"/>
  </si>
  <si>
    <t>倡和村活動中心</t>
    <phoneticPr fontId="3" type="noConversion"/>
  </si>
  <si>
    <t>倡和村</t>
    <phoneticPr fontId="3" type="noConversion"/>
  </si>
  <si>
    <t>倡和路41-1號</t>
    <phoneticPr fontId="3" type="noConversion"/>
  </si>
  <si>
    <t>光化村活動中心</t>
    <phoneticPr fontId="3" type="noConversion"/>
  </si>
  <si>
    <t>光化村</t>
    <phoneticPr fontId="3" type="noConversion"/>
  </si>
  <si>
    <t>光進一巷20-1號</t>
    <phoneticPr fontId="3" type="noConversion"/>
  </si>
  <si>
    <t>張惠明</t>
    <phoneticPr fontId="3" type="noConversion"/>
  </si>
  <si>
    <t>十五村活動中心</t>
    <phoneticPr fontId="3" type="noConversion"/>
  </si>
  <si>
    <t>十五村</t>
    <phoneticPr fontId="3" type="noConversion"/>
  </si>
  <si>
    <t>十五路33-1號</t>
    <phoneticPr fontId="3" type="noConversion"/>
  </si>
  <si>
    <t>黃秀花</t>
    <phoneticPr fontId="3" type="noConversion"/>
  </si>
  <si>
    <t>合興村活動中心</t>
    <phoneticPr fontId="3" type="noConversion"/>
  </si>
  <si>
    <t>鼻倡路20號</t>
    <phoneticPr fontId="3" type="noConversion"/>
  </si>
  <si>
    <t>張窓明</t>
    <phoneticPr fontId="3" type="noConversion"/>
  </si>
  <si>
    <t>8793962</t>
    <phoneticPr fontId="3" type="noConversion"/>
  </si>
  <si>
    <t>大園村活動中心</t>
    <phoneticPr fontId="3" type="noConversion"/>
  </si>
  <si>
    <t>大園村</t>
    <phoneticPr fontId="3" type="noConversion"/>
  </si>
  <si>
    <t>大園巷 11-9號</t>
    <phoneticPr fontId="3" type="noConversion"/>
  </si>
  <si>
    <t>陳建仁</t>
    <phoneticPr fontId="3" type="noConversion"/>
  </si>
  <si>
    <t>8791318</t>
    <phoneticPr fontId="3" type="noConversion"/>
  </si>
  <si>
    <t>惠民村活動中心</t>
    <phoneticPr fontId="3" type="noConversion"/>
  </si>
  <si>
    <t>惠民村</t>
    <phoneticPr fontId="3" type="noConversion"/>
  </si>
  <si>
    <t>山腳路一段48-1號</t>
    <phoneticPr fontId="3" type="noConversion"/>
  </si>
  <si>
    <t>莊秀英</t>
    <phoneticPr fontId="3" type="noConversion"/>
  </si>
  <si>
    <t>文化村活動中心</t>
    <phoneticPr fontId="3" type="noConversion"/>
  </si>
  <si>
    <t>文化村</t>
    <phoneticPr fontId="3" type="noConversion"/>
  </si>
  <si>
    <t>二水村活動中心</t>
    <phoneticPr fontId="3" type="noConversion"/>
  </si>
  <si>
    <t>二水村</t>
    <phoneticPr fontId="3" type="noConversion"/>
  </si>
  <si>
    <t>正德巷5號</t>
    <phoneticPr fontId="3" type="noConversion"/>
  </si>
  <si>
    <t>楊景林</t>
  </si>
  <si>
    <t>過圳村活動中心</t>
    <phoneticPr fontId="3" type="noConversion"/>
  </si>
  <si>
    <t>過圳村</t>
    <phoneticPr fontId="3" type="noConversion"/>
  </si>
  <si>
    <t>三義巷30-7號</t>
    <phoneticPr fontId="3" type="noConversion"/>
  </si>
  <si>
    <t>羅澄麃</t>
    <phoneticPr fontId="3" type="noConversion"/>
  </si>
  <si>
    <t>海豐村活動中心</t>
    <phoneticPr fontId="3" type="noConversion"/>
  </si>
  <si>
    <t>上豐村</t>
    <phoneticPr fontId="3" type="noConversion"/>
  </si>
  <si>
    <t>山腳路一段113-5號</t>
    <phoneticPr fontId="3" type="noConversion"/>
  </si>
  <si>
    <t>李新富</t>
  </si>
  <si>
    <t>合和村活動中心</t>
    <phoneticPr fontId="3" type="noConversion"/>
  </si>
  <si>
    <t>合和村</t>
    <phoneticPr fontId="3" type="noConversion"/>
  </si>
  <si>
    <t>番田一巷46號</t>
    <phoneticPr fontId="3" type="noConversion"/>
  </si>
  <si>
    <t>董碧顏</t>
    <phoneticPr fontId="3" type="noConversion"/>
  </si>
  <si>
    <t>聖化村</t>
    <phoneticPr fontId="3" type="noConversion"/>
  </si>
  <si>
    <t>鄭鴻志</t>
    <phoneticPr fontId="3" type="noConversion"/>
  </si>
  <si>
    <t>受玄宮</t>
    <phoneticPr fontId="3" type="noConversion"/>
  </si>
  <si>
    <t>裕民巷53號</t>
    <phoneticPr fontId="3" type="noConversion"/>
  </si>
  <si>
    <t>許美月</t>
    <phoneticPr fontId="3" type="noConversion"/>
  </si>
  <si>
    <t>8793963</t>
    <phoneticPr fontId="3" type="noConversion"/>
  </si>
  <si>
    <t>復興村活動中心</t>
    <phoneticPr fontId="3" type="noConversion"/>
  </si>
  <si>
    <t>復興村</t>
    <phoneticPr fontId="3" type="noConversion"/>
  </si>
  <si>
    <t>員集路5段472號</t>
    <phoneticPr fontId="3" type="noConversion"/>
  </si>
  <si>
    <t>8746279</t>
    <phoneticPr fontId="3" type="noConversion"/>
  </si>
  <si>
    <t>五伯村活動中心</t>
    <phoneticPr fontId="3" type="noConversion"/>
  </si>
  <si>
    <t>五伯村</t>
    <phoneticPr fontId="3" type="noConversion"/>
  </si>
  <si>
    <t>過圳路222號</t>
    <phoneticPr fontId="3" type="noConversion"/>
  </si>
  <si>
    <t>陳志傑</t>
    <phoneticPr fontId="3" type="noConversion"/>
  </si>
  <si>
    <t>大城國中</t>
  </si>
  <si>
    <t>大城鄉</t>
  </si>
  <si>
    <t>東城村</t>
  </si>
  <si>
    <t>南平路224號</t>
  </si>
  <si>
    <t>東城村   西城村</t>
  </si>
  <si>
    <t>陳仁義</t>
  </si>
  <si>
    <t>8941021#51</t>
  </si>
  <si>
    <t>大城國小</t>
  </si>
  <si>
    <t>大城村</t>
  </si>
  <si>
    <t>中平路176號</t>
  </si>
  <si>
    <t>潭墘村   公館村  永和村</t>
  </si>
  <si>
    <t>蔡克成</t>
  </si>
  <si>
    <t>8941135#104</t>
  </si>
  <si>
    <t>大城演藝廳</t>
  </si>
  <si>
    <t>中平路132號</t>
  </si>
  <si>
    <t>大城村  山腳村</t>
  </si>
  <si>
    <t>吳珈瑜</t>
  </si>
  <si>
    <t>8942980#117</t>
  </si>
  <si>
    <t>頂庄國小</t>
  </si>
  <si>
    <t>頂庄村</t>
  </si>
  <si>
    <t>許厝巷10號</t>
  </si>
  <si>
    <t xml:space="preserve">頂庄村  台西村  </t>
  </si>
  <si>
    <t>黃永信</t>
  </si>
  <si>
    <t>8941029#13</t>
  </si>
  <si>
    <t>菜寮社區活動中心</t>
  </si>
  <si>
    <t>菜寮村</t>
  </si>
  <si>
    <t>東平路6號</t>
  </si>
  <si>
    <t xml:space="preserve">菜寮村  </t>
  </si>
  <si>
    <t>林炳芳</t>
  </si>
  <si>
    <t>04-8941269</t>
  </si>
  <si>
    <t>西港國小</t>
  </si>
  <si>
    <t>東港村</t>
  </si>
  <si>
    <t>中央路2號</t>
  </si>
  <si>
    <t xml:space="preserve">東港村  西港村  </t>
  </si>
  <si>
    <t>豐美社區活動中心</t>
  </si>
  <si>
    <t>豐美村</t>
  </si>
  <si>
    <t>平和路5號</t>
  </si>
  <si>
    <t>豐美村  三豐村</t>
  </si>
  <si>
    <t>蔡舜逢</t>
  </si>
  <si>
    <t>上山社區活動中心</t>
  </si>
  <si>
    <t>上山村</t>
  </si>
  <si>
    <t>大山路2-1號</t>
  </si>
  <si>
    <t>顏榮賢</t>
  </si>
  <si>
    <t>北斗鎮公所</t>
  </si>
  <si>
    <t>北斗鎮</t>
  </si>
  <si>
    <t>西德里</t>
  </si>
  <si>
    <t>公所街2號</t>
  </si>
  <si>
    <t xml:space="preserve">是 </t>
  </si>
  <si>
    <t>王心慈</t>
  </si>
  <si>
    <t>04-8884166</t>
  </si>
  <si>
    <t>北斗家商</t>
  </si>
  <si>
    <t>大道里</t>
  </si>
  <si>
    <t>學府路50號</t>
  </si>
  <si>
    <t>光復里文昌里</t>
  </si>
  <si>
    <t>陳藝萍</t>
  </si>
  <si>
    <t>04-8882224</t>
    <phoneticPr fontId="3" type="noConversion"/>
  </si>
  <si>
    <t>螺青國小</t>
  </si>
  <si>
    <t>東光里</t>
  </si>
  <si>
    <t>斗中路712號</t>
  </si>
  <si>
    <t>東光里 七星里</t>
  </si>
  <si>
    <t>謝政毓</t>
    <phoneticPr fontId="3" type="noConversion"/>
  </si>
  <si>
    <t>04-8882031</t>
  </si>
  <si>
    <t>萬來國小</t>
  </si>
  <si>
    <t>文賢街35號</t>
  </si>
  <si>
    <t>鄭堂閔</t>
  </si>
  <si>
    <t>04-8882119</t>
  </si>
  <si>
    <t>大新國小</t>
  </si>
  <si>
    <t>大新里</t>
  </si>
  <si>
    <t>大新路556號</t>
  </si>
  <si>
    <t>大新里 新生里</t>
  </si>
  <si>
    <t>歐蕙欣</t>
    <phoneticPr fontId="3" type="noConversion"/>
  </si>
  <si>
    <t>04-8882640</t>
  </si>
  <si>
    <t>中寮社區活動中心</t>
  </si>
  <si>
    <t>中寮里</t>
  </si>
  <si>
    <t>中央路30巷31號</t>
  </si>
  <si>
    <t>侯文華</t>
    <phoneticPr fontId="3" type="noConversion"/>
  </si>
  <si>
    <t>0915-076770</t>
    <phoneticPr fontId="3" type="noConversion"/>
  </si>
  <si>
    <t>中和社區活動中心</t>
  </si>
  <si>
    <t>中和里</t>
  </si>
  <si>
    <t>中圳路305號</t>
  </si>
  <si>
    <t>宋麗華</t>
  </si>
  <si>
    <t>04-8884177</t>
  </si>
  <si>
    <t>北斗國小</t>
  </si>
  <si>
    <t>新政里</t>
  </si>
  <si>
    <t>文苑路一段32號</t>
  </si>
  <si>
    <t>居仁里 五權里</t>
  </si>
  <si>
    <t>李欣欣</t>
  </si>
  <si>
    <t>04-8882008</t>
  </si>
  <si>
    <t>螺陽國小</t>
  </si>
  <si>
    <t>西安里</t>
  </si>
  <si>
    <t>文苑路二段150號</t>
  </si>
  <si>
    <t>大道里 西安里</t>
  </si>
  <si>
    <t>王美玲</t>
    <phoneticPr fontId="3" type="noConversion"/>
  </si>
  <si>
    <t>04-8882039</t>
    <phoneticPr fontId="3" type="noConversion"/>
  </si>
  <si>
    <t>北斗國中</t>
  </si>
  <si>
    <t>文苑路136號</t>
  </si>
  <si>
    <t>林玉雯</t>
  </si>
  <si>
    <t>04-8882072</t>
  </si>
  <si>
    <t>和美鎮公所</t>
    <phoneticPr fontId="3" type="noConversion"/>
  </si>
  <si>
    <t>和美鎮</t>
    <phoneticPr fontId="3" type="noConversion"/>
  </si>
  <si>
    <t>仁愛里</t>
    <phoneticPr fontId="3" type="noConversion"/>
  </si>
  <si>
    <t>鹿和路6段337號</t>
    <phoneticPr fontId="3" type="noConversion"/>
  </si>
  <si>
    <t>許芳瑜</t>
    <phoneticPr fontId="3" type="noConversion"/>
  </si>
  <si>
    <t>7560620*110</t>
    <phoneticPr fontId="3" type="noConversion"/>
  </si>
  <si>
    <t>和東國小</t>
    <phoneticPr fontId="3" type="noConversion"/>
  </si>
  <si>
    <t>和東里</t>
    <phoneticPr fontId="3" type="noConversion"/>
  </si>
  <si>
    <t>彰美路5段210號</t>
    <phoneticPr fontId="3" type="noConversion"/>
  </si>
  <si>
    <t>7552724*131</t>
    <phoneticPr fontId="3" type="noConversion"/>
  </si>
  <si>
    <t>李襄孏</t>
    <phoneticPr fontId="3" type="noConversion"/>
  </si>
  <si>
    <t>和美高中</t>
    <phoneticPr fontId="3" type="noConversion"/>
  </si>
  <si>
    <t>和西里</t>
    <phoneticPr fontId="3" type="noConversion"/>
  </si>
  <si>
    <t>西園路31號</t>
    <phoneticPr fontId="3" type="noConversion"/>
  </si>
  <si>
    <t>和西.四張.面前里</t>
    <phoneticPr fontId="3" type="noConversion"/>
  </si>
  <si>
    <t>鄭育珊</t>
    <phoneticPr fontId="3" type="noConversion"/>
  </si>
  <si>
    <t>7552043*255</t>
    <phoneticPr fontId="3" type="noConversion"/>
  </si>
  <si>
    <t>和美國小</t>
    <phoneticPr fontId="3" type="noConversion"/>
  </si>
  <si>
    <t>和平街19號</t>
    <phoneticPr fontId="3" type="noConversion"/>
  </si>
  <si>
    <t>邱于玲</t>
    <phoneticPr fontId="3" type="noConversion"/>
  </si>
  <si>
    <t>7552005*18</t>
    <phoneticPr fontId="3" type="noConversion"/>
  </si>
  <si>
    <t>大嘉國小</t>
    <phoneticPr fontId="3" type="noConversion"/>
  </si>
  <si>
    <t>嘉犁里</t>
    <phoneticPr fontId="3" type="noConversion"/>
  </si>
  <si>
    <t>彰和路3段50號</t>
    <phoneticPr fontId="3" type="noConversion"/>
  </si>
  <si>
    <t>黃泯毅</t>
    <phoneticPr fontId="3" type="noConversion"/>
  </si>
  <si>
    <t>7552524</t>
    <phoneticPr fontId="3" type="noConversion"/>
  </si>
  <si>
    <t>大榮國小</t>
    <phoneticPr fontId="3" type="noConversion"/>
  </si>
  <si>
    <t>南佃里</t>
    <phoneticPr fontId="3" type="noConversion"/>
  </si>
  <si>
    <t>嘉佃路296號</t>
    <phoneticPr fontId="3" type="noConversion"/>
  </si>
  <si>
    <t>楊昌翰</t>
    <phoneticPr fontId="3" type="noConversion"/>
  </si>
  <si>
    <t>7636814*15</t>
    <phoneticPr fontId="3" type="noConversion"/>
  </si>
  <si>
    <t>培英國小</t>
    <phoneticPr fontId="3" type="noConversion"/>
  </si>
  <si>
    <t>塗厝里</t>
    <phoneticPr fontId="3" type="noConversion"/>
  </si>
  <si>
    <t>彰新路5段310號</t>
    <phoneticPr fontId="3" type="noConversion"/>
  </si>
  <si>
    <t>塗厝.湖內.地潭.嘉寶里</t>
    <phoneticPr fontId="3" type="noConversion"/>
  </si>
  <si>
    <t>吳守禮</t>
    <phoneticPr fontId="3" type="noConversion"/>
  </si>
  <si>
    <t>7552430*104</t>
    <phoneticPr fontId="3" type="noConversion"/>
  </si>
  <si>
    <t>和群國中</t>
    <phoneticPr fontId="3" type="noConversion"/>
  </si>
  <si>
    <t>柑井里</t>
    <phoneticPr fontId="3" type="noConversion"/>
  </si>
  <si>
    <t>美寮路一段390號</t>
    <phoneticPr fontId="3" type="noConversion"/>
  </si>
  <si>
    <t>簡志雄</t>
    <phoneticPr fontId="3" type="noConversion"/>
  </si>
  <si>
    <t>7350071*140</t>
    <phoneticPr fontId="3" type="noConversion"/>
  </si>
  <si>
    <t>和仁國小</t>
    <phoneticPr fontId="3" type="noConversion"/>
  </si>
  <si>
    <t>山犁里</t>
    <phoneticPr fontId="3" type="noConversion"/>
  </si>
  <si>
    <t>仁愛路279號</t>
    <phoneticPr fontId="3" type="noConversion"/>
  </si>
  <si>
    <t>詹世傑</t>
    <phoneticPr fontId="3" type="noConversion"/>
  </si>
  <si>
    <t>7575407*713</t>
    <phoneticPr fontId="3" type="noConversion"/>
  </si>
  <si>
    <t>新庄國小</t>
    <phoneticPr fontId="3" type="noConversion"/>
  </si>
  <si>
    <t>犁盛里</t>
    <phoneticPr fontId="3" type="noConversion"/>
  </si>
  <si>
    <t>彰新路2段500號</t>
    <phoneticPr fontId="3" type="noConversion"/>
  </si>
  <si>
    <t>陳佳宏</t>
    <phoneticPr fontId="3" type="noConversion"/>
  </si>
  <si>
    <t>7353267*103</t>
    <phoneticPr fontId="3" type="noConversion"/>
  </si>
  <si>
    <t>大霞社區活動中心</t>
    <phoneticPr fontId="3" type="noConversion"/>
  </si>
  <si>
    <t>大霞里</t>
    <phoneticPr fontId="3" type="noConversion"/>
  </si>
  <si>
    <t>彰和路三段422號</t>
    <phoneticPr fontId="3" type="noConversion"/>
  </si>
  <si>
    <t>大霞.山犁里</t>
    <phoneticPr fontId="3" type="noConversion"/>
  </si>
  <si>
    <t>中圍社區活動中心</t>
    <phoneticPr fontId="3" type="noConversion"/>
  </si>
  <si>
    <t>中圍里</t>
    <phoneticPr fontId="3" type="noConversion"/>
  </si>
  <si>
    <t>竹社路１２5號</t>
    <phoneticPr fontId="3" type="noConversion"/>
  </si>
  <si>
    <t>林姿伶</t>
    <phoneticPr fontId="3" type="noConversion"/>
  </si>
  <si>
    <t>新庄里</t>
    <phoneticPr fontId="3" type="noConversion"/>
  </si>
  <si>
    <t>東發路100巷36-1號</t>
    <phoneticPr fontId="3" type="noConversion"/>
  </si>
  <si>
    <t>湖內社區活動中心</t>
    <phoneticPr fontId="3" type="noConversion"/>
  </si>
  <si>
    <t>湖內里</t>
    <phoneticPr fontId="3" type="noConversion"/>
  </si>
  <si>
    <t>湖竹路5號</t>
    <phoneticPr fontId="3" type="noConversion"/>
  </si>
  <si>
    <t>源埤社區活動中心</t>
    <phoneticPr fontId="3" type="noConversion"/>
  </si>
  <si>
    <t>源埤里</t>
    <phoneticPr fontId="3" type="noConversion"/>
  </si>
  <si>
    <t>南安路105號</t>
    <phoneticPr fontId="3" type="noConversion"/>
  </si>
  <si>
    <t>謝秀華</t>
    <phoneticPr fontId="3" type="noConversion"/>
  </si>
  <si>
    <t>塗厝社區活動中心</t>
    <phoneticPr fontId="3" type="noConversion"/>
  </si>
  <si>
    <t>和厝路２段４８５號</t>
    <phoneticPr fontId="3" type="noConversion"/>
  </si>
  <si>
    <t>好修社區活動中心</t>
    <phoneticPr fontId="3" type="noConversion"/>
  </si>
  <si>
    <t>好修里</t>
    <phoneticPr fontId="3" type="noConversion"/>
  </si>
  <si>
    <t>月北路400巷21號</t>
    <phoneticPr fontId="3" type="noConversion"/>
  </si>
  <si>
    <t>葉忠候</t>
    <phoneticPr fontId="3" type="noConversion"/>
  </si>
  <si>
    <t>月眉社區活動中心</t>
    <phoneticPr fontId="3" type="noConversion"/>
  </si>
  <si>
    <t>月眉里</t>
    <phoneticPr fontId="3" type="noConversion"/>
  </si>
  <si>
    <t>和厝路一段２７６號</t>
    <phoneticPr fontId="3" type="noConversion"/>
  </si>
  <si>
    <t>面前社區活動中心</t>
    <phoneticPr fontId="3" type="noConversion"/>
  </si>
  <si>
    <t>面前里</t>
    <phoneticPr fontId="3" type="noConversion"/>
  </si>
  <si>
    <t>雅安路２6５號</t>
    <phoneticPr fontId="3" type="noConversion"/>
  </si>
  <si>
    <t>面前.仁愛里</t>
    <phoneticPr fontId="3" type="noConversion"/>
  </si>
  <si>
    <t>謝明津</t>
    <phoneticPr fontId="3" type="noConversion"/>
  </si>
  <si>
    <t>7571531</t>
    <phoneticPr fontId="3" type="noConversion"/>
  </si>
  <si>
    <t>雅溝社區活動中心</t>
    <phoneticPr fontId="3" type="noConversion"/>
  </si>
  <si>
    <t>雅溝里</t>
    <phoneticPr fontId="3" type="noConversion"/>
  </si>
  <si>
    <t>南軒路３５９巷7號</t>
    <phoneticPr fontId="3" type="noConversion"/>
  </si>
  <si>
    <t>7552354</t>
    <phoneticPr fontId="3" type="noConversion"/>
  </si>
  <si>
    <t>四張社區活動中心</t>
    <phoneticPr fontId="3" type="noConversion"/>
  </si>
  <si>
    <t>四張里</t>
    <phoneticPr fontId="3" type="noConversion"/>
  </si>
  <si>
    <t>鎮西路７４號</t>
    <phoneticPr fontId="3" type="noConversion"/>
  </si>
  <si>
    <t>四張.和西里</t>
    <phoneticPr fontId="3" type="noConversion"/>
  </si>
  <si>
    <t>鎮平社區活動中心</t>
    <phoneticPr fontId="3" type="noConversion"/>
  </si>
  <si>
    <t>鎮平里</t>
    <phoneticPr fontId="3" type="noConversion"/>
  </si>
  <si>
    <t>南平路11號</t>
    <phoneticPr fontId="3" type="noConversion"/>
  </si>
  <si>
    <t>嘉犁社區活動中心</t>
    <phoneticPr fontId="3" type="noConversion"/>
  </si>
  <si>
    <t>東坡路臨20號</t>
    <phoneticPr fontId="3" type="noConversion"/>
  </si>
  <si>
    <t>吳仁鐘</t>
    <phoneticPr fontId="3" type="noConversion"/>
  </si>
  <si>
    <t>7366817</t>
    <phoneticPr fontId="3" type="noConversion"/>
  </si>
  <si>
    <t>詔安社區活動中心</t>
    <phoneticPr fontId="3" type="noConversion"/>
  </si>
  <si>
    <t>詔安里</t>
    <phoneticPr fontId="3" type="noConversion"/>
  </si>
  <si>
    <t>彰和路二段176號</t>
    <phoneticPr fontId="3" type="noConversion"/>
  </si>
  <si>
    <t>劉李麗珠</t>
    <phoneticPr fontId="3" type="noConversion"/>
  </si>
  <si>
    <t>竹園社區活動中心</t>
    <phoneticPr fontId="3" type="noConversion"/>
  </si>
  <si>
    <t>竹園里</t>
    <phoneticPr fontId="3" type="noConversion"/>
  </si>
  <si>
    <t>彰新路４段115號</t>
    <phoneticPr fontId="3" type="noConversion"/>
  </si>
  <si>
    <t>犁盛社區活動中心</t>
    <phoneticPr fontId="3" type="noConversion"/>
  </si>
  <si>
    <t>東平路２２５巷11號</t>
    <phoneticPr fontId="3" type="noConversion"/>
  </si>
  <si>
    <t>黃正炘</t>
    <phoneticPr fontId="3" type="noConversion"/>
  </si>
  <si>
    <t>7352850</t>
    <phoneticPr fontId="3" type="noConversion"/>
  </si>
  <si>
    <t>地潭社區活動中心</t>
    <phoneticPr fontId="3" type="noConversion"/>
  </si>
  <si>
    <t>地潭里</t>
    <phoneticPr fontId="3" type="noConversion"/>
  </si>
  <si>
    <t>晉北路臨456號</t>
    <phoneticPr fontId="3" type="noConversion"/>
  </si>
  <si>
    <t>地潭 嘉寶里</t>
    <phoneticPr fontId="3" type="noConversion"/>
  </si>
  <si>
    <t>中寮社區活動中心</t>
    <phoneticPr fontId="3" type="noConversion"/>
  </si>
  <si>
    <t>中寮里</t>
    <phoneticPr fontId="3" type="noConversion"/>
  </si>
  <si>
    <t>東興路21號</t>
    <phoneticPr fontId="3" type="noConversion"/>
  </si>
  <si>
    <t>王麗雲</t>
    <phoneticPr fontId="3" type="noConversion"/>
  </si>
  <si>
    <t>7355328</t>
    <phoneticPr fontId="3" type="noConversion"/>
  </si>
  <si>
    <t>南佃社區活動中心</t>
    <phoneticPr fontId="3" type="noConversion"/>
  </si>
  <si>
    <t>嘉佃路145號</t>
    <phoneticPr fontId="3" type="noConversion"/>
  </si>
  <si>
    <t>福北路219號1樓</t>
    <phoneticPr fontId="3" type="noConversion"/>
  </si>
  <si>
    <t>葉福生</t>
    <phoneticPr fontId="3" type="noConversion"/>
  </si>
  <si>
    <t>芬園國小</t>
    <phoneticPr fontId="3" type="noConversion"/>
  </si>
  <si>
    <t>芬園鄉</t>
    <phoneticPr fontId="3" type="noConversion"/>
  </si>
  <si>
    <t>社口村</t>
    <phoneticPr fontId="3" type="noConversion"/>
  </si>
  <si>
    <t>彰南路4段27巷28號</t>
    <phoneticPr fontId="3" type="noConversion"/>
  </si>
  <si>
    <t>楓坑村、竹林村</t>
    <phoneticPr fontId="3" type="noConversion"/>
  </si>
  <si>
    <t>吳郁音</t>
  </si>
  <si>
    <t>049-2522208</t>
    <phoneticPr fontId="3" type="noConversion"/>
  </si>
  <si>
    <t>茄荖國小</t>
    <phoneticPr fontId="3" type="noConversion"/>
  </si>
  <si>
    <t>茄荖村</t>
    <phoneticPr fontId="3" type="noConversion"/>
  </si>
  <si>
    <t>嘉北街96號</t>
    <phoneticPr fontId="3" type="noConversion"/>
  </si>
  <si>
    <t>茄荖村、嘉興村</t>
    <phoneticPr fontId="3" type="noConversion"/>
  </si>
  <si>
    <t>黃煒翔</t>
    <phoneticPr fontId="3" type="noConversion"/>
  </si>
  <si>
    <t>049-2523018</t>
    <phoneticPr fontId="3" type="noConversion"/>
  </si>
  <si>
    <t>富山國小</t>
    <phoneticPr fontId="3" type="noConversion"/>
  </si>
  <si>
    <t>大埔村</t>
    <phoneticPr fontId="3" type="noConversion"/>
  </si>
  <si>
    <t>大埔路6號</t>
    <phoneticPr fontId="3" type="noConversion"/>
  </si>
  <si>
    <t>大埔村、舊社村</t>
    <phoneticPr fontId="3" type="noConversion"/>
  </si>
  <si>
    <t>陳妙珍</t>
    <phoneticPr fontId="3" type="noConversion"/>
  </si>
  <si>
    <t>049-2522084</t>
    <phoneticPr fontId="3" type="noConversion"/>
  </si>
  <si>
    <t>芬園鄉公所</t>
    <phoneticPr fontId="3" type="noConversion"/>
  </si>
  <si>
    <t>芬草路二段300號</t>
    <phoneticPr fontId="3" type="noConversion"/>
  </si>
  <si>
    <t>芬園村、社口村、進芬村</t>
    <phoneticPr fontId="3" type="noConversion"/>
  </si>
  <si>
    <t>張榮竣</t>
    <phoneticPr fontId="3" type="noConversion"/>
  </si>
  <si>
    <t>049-2523968</t>
    <phoneticPr fontId="3" type="noConversion"/>
  </si>
  <si>
    <t>同安國小</t>
    <phoneticPr fontId="3" type="noConversion"/>
  </si>
  <si>
    <t>中崙村</t>
    <phoneticPr fontId="3" type="noConversion"/>
  </si>
  <si>
    <t>大彰路二段400巷36號</t>
    <phoneticPr fontId="3" type="noConversion"/>
  </si>
  <si>
    <t>同安村、大竹村、中崙村</t>
    <phoneticPr fontId="3" type="noConversion"/>
  </si>
  <si>
    <t>江文雄</t>
  </si>
  <si>
    <t>048590502</t>
    <phoneticPr fontId="3" type="noConversion"/>
  </si>
  <si>
    <t>寶山國小</t>
    <phoneticPr fontId="3" type="noConversion"/>
  </si>
  <si>
    <t>圳墘村</t>
    <phoneticPr fontId="3" type="noConversion"/>
  </si>
  <si>
    <t>彰南路二段36號</t>
    <phoneticPr fontId="3" type="noConversion"/>
  </si>
  <si>
    <t>縣庄村、溪頭村、圳墘村</t>
    <phoneticPr fontId="3" type="noConversion"/>
  </si>
  <si>
    <t>白曉珊</t>
    <phoneticPr fontId="3" type="noConversion"/>
  </si>
  <si>
    <t>0492525010</t>
    <phoneticPr fontId="3" type="noConversion"/>
  </si>
  <si>
    <t>溪州國中</t>
    <phoneticPr fontId="3" type="noConversion"/>
  </si>
  <si>
    <t>溪州鄉</t>
    <phoneticPr fontId="3" type="noConversion"/>
  </si>
  <si>
    <t>溪州村</t>
    <phoneticPr fontId="3" type="noConversion"/>
  </si>
  <si>
    <t>中央路三段300號</t>
    <phoneticPr fontId="3" type="noConversion"/>
  </si>
  <si>
    <t>陳信劼</t>
    <phoneticPr fontId="3" type="noConversion"/>
  </si>
  <si>
    <t>04-8895054</t>
    <phoneticPr fontId="3" type="noConversion"/>
  </si>
  <si>
    <t>溪州國小</t>
    <phoneticPr fontId="3" type="noConversion"/>
  </si>
  <si>
    <t>尾厝村</t>
    <phoneticPr fontId="3" type="noConversion"/>
  </si>
  <si>
    <t>中山路3段415號</t>
    <phoneticPr fontId="3" type="noConversion"/>
  </si>
  <si>
    <t>尾厝、東州、舊眉村</t>
    <phoneticPr fontId="3" type="noConversion"/>
  </si>
  <si>
    <t>林芳如</t>
    <phoneticPr fontId="3" type="noConversion"/>
  </si>
  <si>
    <t>04-8895013</t>
    <phoneticPr fontId="3" type="noConversion"/>
  </si>
  <si>
    <t>南州國小</t>
    <phoneticPr fontId="3" type="noConversion"/>
  </si>
  <si>
    <t>公園路95號</t>
    <phoneticPr fontId="3" type="noConversion"/>
  </si>
  <si>
    <t>瓦厝村</t>
    <phoneticPr fontId="3" type="noConversion"/>
  </si>
  <si>
    <t>劉嘉琳</t>
    <phoneticPr fontId="3" type="noConversion"/>
  </si>
  <si>
    <t>04-8892224</t>
    <phoneticPr fontId="3" type="noConversion"/>
  </si>
  <si>
    <t>僑義國小</t>
    <phoneticPr fontId="3" type="noConversion"/>
  </si>
  <si>
    <t>溪厝村</t>
    <phoneticPr fontId="3" type="noConversion"/>
  </si>
  <si>
    <t>中山路2段362號</t>
    <phoneticPr fontId="3" type="noConversion"/>
  </si>
  <si>
    <t>陳居金</t>
    <phoneticPr fontId="3" type="noConversion"/>
  </si>
  <si>
    <t>04-8892244</t>
    <phoneticPr fontId="3" type="noConversion"/>
  </si>
  <si>
    <t>水尾國小</t>
    <phoneticPr fontId="3" type="noConversion"/>
  </si>
  <si>
    <t>水尾村</t>
    <phoneticPr fontId="3" type="noConversion"/>
  </si>
  <si>
    <t>太平路137號</t>
    <phoneticPr fontId="3" type="noConversion"/>
  </si>
  <si>
    <t>三條國小</t>
    <phoneticPr fontId="3" type="noConversion"/>
  </si>
  <si>
    <t>三條村</t>
    <phoneticPr fontId="3" type="noConversion"/>
  </si>
  <si>
    <t>中央路2段31號</t>
    <phoneticPr fontId="3" type="noConversion"/>
  </si>
  <si>
    <t>三條村、三圳村、菜公村</t>
    <phoneticPr fontId="3" type="noConversion"/>
  </si>
  <si>
    <t>徐益鴻</t>
    <phoneticPr fontId="3" type="noConversion"/>
  </si>
  <si>
    <t>04-8895080</t>
    <phoneticPr fontId="3" type="noConversion"/>
  </si>
  <si>
    <t>圳寮國小</t>
    <phoneticPr fontId="3" type="noConversion"/>
  </si>
  <si>
    <t>圳寮村</t>
    <phoneticPr fontId="3" type="noConversion"/>
  </si>
  <si>
    <t>下樹巷29號</t>
    <phoneticPr fontId="3" type="noConversion"/>
  </si>
  <si>
    <t>成功國小</t>
    <phoneticPr fontId="3" type="noConversion"/>
  </si>
  <si>
    <t>成功村</t>
    <phoneticPr fontId="3" type="noConversion"/>
  </si>
  <si>
    <t>登山路2段365號</t>
    <phoneticPr fontId="3" type="noConversion"/>
  </si>
  <si>
    <t>成功國小西畔分校</t>
    <phoneticPr fontId="3" type="noConversion"/>
  </si>
  <si>
    <t>溪畔村</t>
    <phoneticPr fontId="3" type="noConversion"/>
  </si>
  <si>
    <t>廣一巷24號</t>
    <phoneticPr fontId="3" type="noConversion"/>
  </si>
  <si>
    <t>陳建文</t>
    <phoneticPr fontId="3" type="noConversion"/>
  </si>
  <si>
    <t>04-8802179
04-8804300</t>
    <phoneticPr fontId="3" type="noConversion"/>
  </si>
  <si>
    <t>大莊國小</t>
    <phoneticPr fontId="3" type="noConversion"/>
  </si>
  <si>
    <t>大庄村</t>
    <phoneticPr fontId="3" type="noConversion"/>
  </si>
  <si>
    <t>村中橫巷1號</t>
    <phoneticPr fontId="3" type="noConversion"/>
  </si>
  <si>
    <t>石旻仙</t>
    <phoneticPr fontId="3" type="noConversion"/>
  </si>
  <si>
    <t>04-8802438</t>
    <phoneticPr fontId="3" type="noConversion"/>
  </si>
  <si>
    <t>潮洋國小</t>
    <phoneticPr fontId="3" type="noConversion"/>
  </si>
  <si>
    <t>潮洋村</t>
    <phoneticPr fontId="3" type="noConversion"/>
  </si>
  <si>
    <t>陸軍路1段146號</t>
    <phoneticPr fontId="3" type="noConversion"/>
  </si>
  <si>
    <t>潮洋村、張厝村</t>
    <phoneticPr fontId="3" type="noConversion"/>
  </si>
  <si>
    <t>04-8803059</t>
    <phoneticPr fontId="3" type="noConversion"/>
  </si>
  <si>
    <t>二林鎮鎮立幼兒園</t>
    <phoneticPr fontId="3" type="noConversion"/>
  </si>
  <si>
    <t>二林鎮</t>
    <phoneticPr fontId="3" type="noConversion"/>
  </si>
  <si>
    <t>豐田里</t>
    <phoneticPr fontId="3" type="noConversion"/>
  </si>
  <si>
    <t>斗苑路四段586號</t>
    <phoneticPr fontId="3" type="noConversion"/>
  </si>
  <si>
    <t>全鎮</t>
    <phoneticPr fontId="3" type="noConversion"/>
  </si>
  <si>
    <t>8969906#173</t>
    <phoneticPr fontId="3" type="noConversion"/>
  </si>
  <si>
    <t>二林工商</t>
    <phoneticPr fontId="3" type="noConversion"/>
  </si>
  <si>
    <t>斗苑路4段500號</t>
    <phoneticPr fontId="3" type="noConversion"/>
  </si>
  <si>
    <t>二林國小</t>
    <phoneticPr fontId="3" type="noConversion"/>
  </si>
  <si>
    <t>斗苑路五段22號</t>
    <phoneticPr fontId="3" type="noConversion"/>
  </si>
  <si>
    <t>二林文化教育園區</t>
    <phoneticPr fontId="3" type="noConversion"/>
  </si>
  <si>
    <t>西平里</t>
    <phoneticPr fontId="3" type="noConversion"/>
  </si>
  <si>
    <t>西和一街65號</t>
    <phoneticPr fontId="3" type="noConversion"/>
  </si>
  <si>
    <t>原斗國民中小學</t>
    <phoneticPr fontId="3" type="noConversion"/>
  </si>
  <si>
    <t>原斗里</t>
    <phoneticPr fontId="3" type="noConversion"/>
  </si>
  <si>
    <t>斗苑路一段865號</t>
    <phoneticPr fontId="3" type="noConversion"/>
  </si>
  <si>
    <t>中興國小</t>
    <phoneticPr fontId="3" type="noConversion"/>
  </si>
  <si>
    <t>華崙里</t>
    <phoneticPr fontId="3" type="noConversion"/>
  </si>
  <si>
    <t>光復路73號</t>
    <phoneticPr fontId="3" type="noConversion"/>
  </si>
  <si>
    <t>東勢社區活動中心</t>
    <phoneticPr fontId="3" type="noConversion"/>
  </si>
  <si>
    <t>東勢里</t>
    <phoneticPr fontId="3" type="noConversion"/>
  </si>
  <si>
    <t>面前巷2-20號</t>
    <phoneticPr fontId="3" type="noConversion"/>
  </si>
  <si>
    <t>南光社區活動中心</t>
    <phoneticPr fontId="3" type="noConversion"/>
  </si>
  <si>
    <t>南光里</t>
    <phoneticPr fontId="3" type="noConversion"/>
  </si>
  <si>
    <t>懷仁街8號</t>
    <phoneticPr fontId="3" type="noConversion"/>
  </si>
  <si>
    <t>1</t>
    <phoneticPr fontId="3" type="noConversion"/>
  </si>
  <si>
    <t>永靖鄉立幼兒園</t>
    <phoneticPr fontId="3" type="noConversion"/>
  </si>
  <si>
    <t>永靖鄉</t>
    <phoneticPr fontId="3" type="noConversion"/>
  </si>
  <si>
    <t>港西村</t>
    <phoneticPr fontId="3" type="noConversion"/>
  </si>
  <si>
    <t>永社路267號</t>
    <phoneticPr fontId="3" type="noConversion"/>
  </si>
  <si>
    <t>林博堯</t>
    <phoneticPr fontId="3" type="noConversion"/>
  </si>
  <si>
    <t>04-8238746</t>
    <phoneticPr fontId="3" type="noConversion"/>
  </si>
  <si>
    <t>2</t>
  </si>
  <si>
    <t>老人文康活動中心</t>
    <phoneticPr fontId="3" type="noConversion"/>
  </si>
  <si>
    <t>永社路266號</t>
    <phoneticPr fontId="3" type="noConversion"/>
  </si>
  <si>
    <t>陳彥銘</t>
    <phoneticPr fontId="3" type="noConversion"/>
  </si>
  <si>
    <t>04-8221191#252</t>
    <phoneticPr fontId="3" type="noConversion"/>
  </si>
  <si>
    <t>3</t>
  </si>
  <si>
    <t>永南社區活動中心</t>
    <phoneticPr fontId="3" type="noConversion"/>
  </si>
  <si>
    <t>永南村</t>
    <phoneticPr fontId="3" type="noConversion"/>
  </si>
  <si>
    <t>永西路155號</t>
  </si>
  <si>
    <t>04-8221191#284</t>
    <phoneticPr fontId="3" type="noConversion"/>
  </si>
  <si>
    <t>4</t>
  </si>
  <si>
    <t>永靖高工</t>
    <phoneticPr fontId="3" type="noConversion"/>
  </si>
  <si>
    <t>永北村</t>
    <phoneticPr fontId="3" type="noConversion"/>
  </si>
  <si>
    <t>永坡路101號</t>
    <phoneticPr fontId="3" type="noConversion"/>
  </si>
  <si>
    <t>5</t>
  </si>
  <si>
    <t>港西社區活動中心</t>
    <phoneticPr fontId="3" type="noConversion"/>
  </si>
  <si>
    <t>福德巷36-1號</t>
    <phoneticPr fontId="3" type="noConversion"/>
  </si>
  <si>
    <t>施慶安</t>
    <phoneticPr fontId="3" type="noConversion"/>
  </si>
  <si>
    <t>6</t>
  </si>
  <si>
    <t>五福社區活動中心</t>
    <phoneticPr fontId="3" type="noConversion"/>
  </si>
  <si>
    <t>五福村</t>
    <phoneticPr fontId="3" type="noConversion"/>
  </si>
  <si>
    <t>五福巷99-1號</t>
    <phoneticPr fontId="3" type="noConversion"/>
  </si>
  <si>
    <t>7</t>
  </si>
  <si>
    <t>新莊社區活動中心</t>
    <phoneticPr fontId="3" type="noConversion"/>
  </si>
  <si>
    <t>新莊村</t>
    <phoneticPr fontId="3" type="noConversion"/>
  </si>
  <si>
    <t>永社路75-1號</t>
    <phoneticPr fontId="3" type="noConversion"/>
  </si>
  <si>
    <t>8</t>
  </si>
  <si>
    <t>永靖國中</t>
    <phoneticPr fontId="3" type="noConversion"/>
  </si>
  <si>
    <t>瑚璉村</t>
    <phoneticPr fontId="3" type="noConversion"/>
  </si>
  <si>
    <t>錫壽路123號</t>
    <phoneticPr fontId="3" type="noConversion"/>
  </si>
  <si>
    <t>9</t>
  </si>
  <si>
    <t>五汴社區活動中心</t>
    <phoneticPr fontId="3" type="noConversion"/>
  </si>
  <si>
    <t>五汴村</t>
    <phoneticPr fontId="3" type="noConversion"/>
  </si>
  <si>
    <t>五汴巷1號</t>
    <phoneticPr fontId="3" type="noConversion"/>
  </si>
  <si>
    <t>謝文貴</t>
    <phoneticPr fontId="3" type="noConversion"/>
  </si>
  <si>
    <t>10</t>
  </si>
  <si>
    <t>光雲社區活動中心</t>
    <phoneticPr fontId="3" type="noConversion"/>
  </si>
  <si>
    <t>光雲村</t>
    <phoneticPr fontId="3" type="noConversion"/>
  </si>
  <si>
    <t>意善巷78-1號</t>
    <phoneticPr fontId="3" type="noConversion"/>
  </si>
  <si>
    <t>04-8221191#284</t>
  </si>
  <si>
    <t>11</t>
  </si>
  <si>
    <t>崙子社區活動中心</t>
    <phoneticPr fontId="3" type="noConversion"/>
  </si>
  <si>
    <t>崙子村</t>
    <phoneticPr fontId="3" type="noConversion"/>
  </si>
  <si>
    <t>九分路192-1號</t>
    <phoneticPr fontId="3" type="noConversion"/>
  </si>
  <si>
    <t>12</t>
  </si>
  <si>
    <t>敦厚獨鰲聯合
集會所</t>
    <phoneticPr fontId="3" type="noConversion"/>
  </si>
  <si>
    <t>獨鰲村</t>
    <phoneticPr fontId="3" type="noConversion"/>
  </si>
  <si>
    <t>獨鰲路二段9號</t>
    <phoneticPr fontId="3" type="noConversion"/>
  </si>
  <si>
    <t>獨鰲村
敦厚村</t>
    <phoneticPr fontId="3" type="noConversion"/>
  </si>
  <si>
    <t>許永金</t>
    <phoneticPr fontId="3" type="noConversion"/>
  </si>
  <si>
    <t>13</t>
  </si>
  <si>
    <t>崙美社區活動中心</t>
    <phoneticPr fontId="3" type="noConversion"/>
  </si>
  <si>
    <t>崙美村</t>
    <phoneticPr fontId="3" type="noConversion"/>
  </si>
  <si>
    <t>獨鰲路270巷8-1號</t>
    <phoneticPr fontId="3" type="noConversion"/>
  </si>
  <si>
    <t>14</t>
  </si>
  <si>
    <t>同安社區活動中心</t>
    <phoneticPr fontId="3" type="noConversion"/>
  </si>
  <si>
    <t>同安村</t>
    <phoneticPr fontId="3" type="noConversion"/>
  </si>
  <si>
    <t>西畔巷11-1號</t>
    <phoneticPr fontId="3" type="noConversion"/>
  </si>
  <si>
    <t>15</t>
  </si>
  <si>
    <t>同仁社區活動中心</t>
    <phoneticPr fontId="3" type="noConversion"/>
  </si>
  <si>
    <t>同仁村</t>
    <phoneticPr fontId="3" type="noConversion"/>
  </si>
  <si>
    <t>東畔路7-1號</t>
    <phoneticPr fontId="3" type="noConversion"/>
  </si>
  <si>
    <t>16</t>
  </si>
  <si>
    <t>湳墘社區活動中心</t>
    <phoneticPr fontId="3" type="noConversion"/>
  </si>
  <si>
    <t>湳墘村</t>
    <phoneticPr fontId="3" type="noConversion"/>
  </si>
  <si>
    <t>忠心路13-1號</t>
    <phoneticPr fontId="3" type="noConversion"/>
  </si>
  <si>
    <t>17</t>
  </si>
  <si>
    <t>四芳集會所</t>
    <phoneticPr fontId="3" type="noConversion"/>
  </si>
  <si>
    <t>四芳村</t>
    <phoneticPr fontId="3" type="noConversion"/>
  </si>
  <si>
    <t>四湳路55-1號</t>
    <phoneticPr fontId="3" type="noConversion"/>
  </si>
  <si>
    <t>18</t>
  </si>
  <si>
    <t>竹子社區活動中心</t>
    <phoneticPr fontId="3" type="noConversion"/>
  </si>
  <si>
    <t>竹子村</t>
    <phoneticPr fontId="3" type="noConversion"/>
  </si>
  <si>
    <t>竹中巷41號</t>
    <phoneticPr fontId="3" type="noConversion"/>
  </si>
  <si>
    <t>19</t>
  </si>
  <si>
    <t>福興社區活動中心</t>
    <phoneticPr fontId="3" type="noConversion"/>
  </si>
  <si>
    <t>福興村</t>
    <phoneticPr fontId="3" type="noConversion"/>
  </si>
  <si>
    <t>中肚巷52號</t>
    <phoneticPr fontId="3" type="noConversion"/>
  </si>
  <si>
    <t>田尾國小</t>
  </si>
  <si>
    <t>田尾鄉</t>
  </si>
  <si>
    <t>饒平村</t>
  </si>
  <si>
    <t>中山路一段449號</t>
  </si>
  <si>
    <t>田尾、饒平、溪畔、南曾、北曾、正義、打簾</t>
    <phoneticPr fontId="3" type="noConversion"/>
  </si>
  <si>
    <t>黃鈺郡</t>
    <phoneticPr fontId="3" type="noConversion"/>
  </si>
  <si>
    <t>04-8832745#113</t>
  </si>
  <si>
    <t>南鎮國小</t>
  </si>
  <si>
    <t>南鎮村</t>
  </si>
  <si>
    <t>光復路一段295號</t>
  </si>
  <si>
    <t>南鎭、北鎭、新生、睦宜、新興、福田</t>
  </si>
  <si>
    <t>盧世權</t>
    <phoneticPr fontId="3" type="noConversion"/>
  </si>
  <si>
    <t>04-8227962#126</t>
    <phoneticPr fontId="3" type="noConversion"/>
  </si>
  <si>
    <t>3</t>
    <phoneticPr fontId="3" type="noConversion"/>
  </si>
  <si>
    <t>仁豐國小</t>
  </si>
  <si>
    <t>新厝村</t>
  </si>
  <si>
    <t>中正路二段101號</t>
  </si>
  <si>
    <t>仁里、新厝、溪頂、豐田</t>
  </si>
  <si>
    <t>林義成</t>
    <phoneticPr fontId="3" type="noConversion"/>
  </si>
  <si>
    <t>04-8830347#72</t>
    <phoneticPr fontId="3" type="noConversion"/>
  </si>
  <si>
    <t>4</t>
    <phoneticPr fontId="3" type="noConversion"/>
  </si>
  <si>
    <t>陸豐國小</t>
  </si>
  <si>
    <t>陸豐村</t>
  </si>
  <si>
    <t>民生路3段200號</t>
  </si>
  <si>
    <t>海豐、陸豐、柳鳳</t>
  </si>
  <si>
    <t>蒲聰閔</t>
  </si>
  <si>
    <t>04-8222563#13</t>
  </si>
  <si>
    <t>5</t>
    <phoneticPr fontId="3" type="noConversion"/>
  </si>
  <si>
    <t>仁里社區活動中心</t>
  </si>
  <si>
    <t>仁里村</t>
  </si>
  <si>
    <t xml:space="preserve">中正路二段103巷9號 </t>
  </si>
  <si>
    <t>李細銘</t>
    <phoneticPr fontId="3" type="noConversion"/>
  </si>
  <si>
    <t>04-8831888</t>
    <phoneticPr fontId="3" type="noConversion"/>
  </si>
  <si>
    <t>6</t>
    <phoneticPr fontId="3" type="noConversion"/>
  </si>
  <si>
    <t>北曾社區活動中心</t>
  </si>
  <si>
    <t>北曾村</t>
  </si>
  <si>
    <t xml:space="preserve">福德巷359號 </t>
  </si>
  <si>
    <t>徐錦波</t>
    <phoneticPr fontId="3" type="noConversion"/>
  </si>
  <si>
    <t>7</t>
    <phoneticPr fontId="3" type="noConversion"/>
  </si>
  <si>
    <t>北鎮社區活動中心</t>
  </si>
  <si>
    <t>北鎮村</t>
  </si>
  <si>
    <t>平和路二段151號</t>
  </si>
  <si>
    <t>8</t>
    <phoneticPr fontId="3" type="noConversion"/>
  </si>
  <si>
    <t>南曾社區活動中心</t>
  </si>
  <si>
    <t>南曾村</t>
  </si>
  <si>
    <t xml:space="preserve">福德巷185號 </t>
  </si>
  <si>
    <t>張永前</t>
    <phoneticPr fontId="3" type="noConversion"/>
  </si>
  <si>
    <t>9</t>
    <phoneticPr fontId="3" type="noConversion"/>
  </si>
  <si>
    <t>南鎮社區活動中心</t>
  </si>
  <si>
    <t>平和路一段140號</t>
  </si>
  <si>
    <t>劉漢卿</t>
    <phoneticPr fontId="3" type="noConversion"/>
  </si>
  <si>
    <t>10</t>
    <phoneticPr fontId="3" type="noConversion"/>
  </si>
  <si>
    <t>天乙宮</t>
  </si>
  <si>
    <t>建平路一段66號</t>
  </si>
  <si>
    <t>蔡文欽</t>
  </si>
  <si>
    <t>04-8833905</t>
  </si>
  <si>
    <t>11</t>
    <phoneticPr fontId="3" type="noConversion"/>
  </si>
  <si>
    <t>打簾社區活動中心</t>
  </si>
  <si>
    <t>打簾村</t>
  </si>
  <si>
    <t>民生路一段245號</t>
  </si>
  <si>
    <t>羅志蔚</t>
  </si>
  <si>
    <t>04-8224597</t>
  </si>
  <si>
    <t>12</t>
    <phoneticPr fontId="3" type="noConversion"/>
  </si>
  <si>
    <t>新厝社區活動中心</t>
  </si>
  <si>
    <t xml:space="preserve">光明巷54號 </t>
  </si>
  <si>
    <t>陳維順</t>
    <phoneticPr fontId="3" type="noConversion"/>
  </si>
  <si>
    <t>04-8832295</t>
    <phoneticPr fontId="3" type="noConversion"/>
  </si>
  <si>
    <t>13</t>
    <phoneticPr fontId="3" type="noConversion"/>
  </si>
  <si>
    <t>新生社區活動中心</t>
  </si>
  <si>
    <t>新生村</t>
  </si>
  <si>
    <t xml:space="preserve">延平路150號 </t>
  </si>
  <si>
    <t>黃國正</t>
    <phoneticPr fontId="3" type="noConversion"/>
  </si>
  <si>
    <t>14</t>
    <phoneticPr fontId="3" type="noConversion"/>
  </si>
  <si>
    <t>新興社區活動中心</t>
  </si>
  <si>
    <t>新興村</t>
  </si>
  <si>
    <t xml:space="preserve">新興路280號 </t>
  </si>
  <si>
    <t>蕭家立</t>
    <phoneticPr fontId="3" type="noConversion"/>
  </si>
  <si>
    <t>15</t>
    <phoneticPr fontId="3" type="noConversion"/>
  </si>
  <si>
    <t>正義社區活動中心</t>
  </si>
  <si>
    <t>正義村</t>
  </si>
  <si>
    <t>中正路一段232號</t>
  </si>
  <si>
    <t>黃哲銘</t>
    <phoneticPr fontId="3" type="noConversion"/>
  </si>
  <si>
    <t>16</t>
    <phoneticPr fontId="3" type="noConversion"/>
  </si>
  <si>
    <t>海豐村集會所活動中心</t>
    <phoneticPr fontId="3" type="noConversion"/>
  </si>
  <si>
    <t>海豐村</t>
  </si>
  <si>
    <t>中正路三段396巷36號</t>
  </si>
  <si>
    <t>邱家和</t>
    <phoneticPr fontId="3" type="noConversion"/>
  </si>
  <si>
    <t>17</t>
    <phoneticPr fontId="3" type="noConversion"/>
  </si>
  <si>
    <t>溪畔社區活動中心</t>
  </si>
  <si>
    <t>溪畔村</t>
  </si>
  <si>
    <t xml:space="preserve">溪畔巷157號 </t>
  </si>
  <si>
    <t>邱森明</t>
    <phoneticPr fontId="3" type="noConversion"/>
  </si>
  <si>
    <t>18</t>
    <phoneticPr fontId="3" type="noConversion"/>
  </si>
  <si>
    <t>溪頂社區活動中心</t>
  </si>
  <si>
    <t>溪頂村</t>
  </si>
  <si>
    <t xml:space="preserve">三溪路一段209號 </t>
  </si>
  <si>
    <t>陳建臺</t>
    <phoneticPr fontId="3" type="noConversion"/>
  </si>
  <si>
    <t>19</t>
    <phoneticPr fontId="3" type="noConversion"/>
  </si>
  <si>
    <t>田尾社區活動中心</t>
  </si>
  <si>
    <t>田尾村</t>
  </si>
  <si>
    <t xml:space="preserve">光復路三段538巷1號 </t>
  </si>
  <si>
    <t>林文昭</t>
  </si>
  <si>
    <t>04-8830701</t>
  </si>
  <si>
    <t>20</t>
    <phoneticPr fontId="3" type="noConversion"/>
  </si>
  <si>
    <t>睦宜社區活動中心</t>
  </si>
  <si>
    <t>睦宜村</t>
  </si>
  <si>
    <t xml:space="preserve">聖德巷162號 </t>
  </si>
  <si>
    <t>蕭燕溪</t>
    <phoneticPr fontId="3" type="noConversion"/>
  </si>
  <si>
    <t>21</t>
    <phoneticPr fontId="3" type="noConversion"/>
  </si>
  <si>
    <t>福田社區活動中心</t>
  </si>
  <si>
    <t>福田村</t>
  </si>
  <si>
    <t>光復路一段98巷181號</t>
  </si>
  <si>
    <t>陳壯飛</t>
    <phoneticPr fontId="3" type="noConversion"/>
  </si>
  <si>
    <t>22</t>
    <phoneticPr fontId="3" type="noConversion"/>
  </si>
  <si>
    <t>豐田村集會所活動中心</t>
    <phoneticPr fontId="3" type="noConversion"/>
  </si>
  <si>
    <t>豐田村</t>
  </si>
  <si>
    <t>光復路四段161號</t>
    <phoneticPr fontId="3" type="noConversion"/>
  </si>
  <si>
    <t>陳志明</t>
    <phoneticPr fontId="3" type="noConversion"/>
  </si>
  <si>
    <t>23</t>
    <phoneticPr fontId="3" type="noConversion"/>
  </si>
  <si>
    <t>陸豐社區活動中心</t>
  </si>
  <si>
    <t xml:space="preserve">陸豐路48號 </t>
  </si>
  <si>
    <t>林宜津</t>
    <phoneticPr fontId="3" type="noConversion"/>
  </si>
  <si>
    <t>04-8233883</t>
  </si>
  <si>
    <t>24</t>
  </si>
  <si>
    <t>柳鳳村集會所活動中心</t>
    <phoneticPr fontId="3" type="noConversion"/>
  </si>
  <si>
    <t>柳鳳村</t>
    <phoneticPr fontId="3" type="noConversion"/>
  </si>
  <si>
    <t>民生路二段338號</t>
    <phoneticPr fontId="3" type="noConversion"/>
  </si>
  <si>
    <t>巫永發</t>
    <phoneticPr fontId="3" type="noConversion"/>
  </si>
  <si>
    <t>25</t>
  </si>
  <si>
    <t>田尾國中</t>
    <phoneticPr fontId="3" type="noConversion"/>
  </si>
  <si>
    <t>中學路二段18號</t>
    <phoneticPr fontId="3" type="noConversion"/>
  </si>
  <si>
    <t>林婉茹</t>
    <phoneticPr fontId="3" type="noConversion"/>
  </si>
  <si>
    <t>048832174#25</t>
    <phoneticPr fontId="3" type="noConversion"/>
  </si>
  <si>
    <t>土庫國小</t>
  </si>
  <si>
    <t>竹塘鄉</t>
  </si>
  <si>
    <t>土庫村</t>
  </si>
  <si>
    <t xml:space="preserve">東陽路362號 </t>
  </si>
  <si>
    <t>04-8972140</t>
  </si>
  <si>
    <t>五庄社區活動中心</t>
  </si>
  <si>
    <t>五庄村</t>
  </si>
  <si>
    <t xml:space="preserve">竹五路222號 </t>
  </si>
  <si>
    <t>田頭國小</t>
  </si>
  <si>
    <t>田頭村</t>
  </si>
  <si>
    <t xml:space="preserve">光明路60號 </t>
  </si>
  <si>
    <t>陳信評</t>
  </si>
  <si>
    <t>04-8972189</t>
  </si>
  <si>
    <t>竹林社區活動中心</t>
  </si>
  <si>
    <t>竹林村</t>
  </si>
  <si>
    <t>竹鹿路保安巷45號</t>
  </si>
  <si>
    <t>竹塘國小</t>
  </si>
  <si>
    <t>竹塘村</t>
  </si>
  <si>
    <t xml:space="preserve">文化街20號 </t>
  </si>
  <si>
    <t>04-8972039</t>
  </si>
  <si>
    <t>老人文康中心</t>
  </si>
  <si>
    <t>民靖村</t>
  </si>
  <si>
    <t xml:space="preserve">金山路40號 </t>
  </si>
  <si>
    <t>長安國小</t>
  </si>
  <si>
    <t>長安村</t>
  </si>
  <si>
    <t>東陽路2段123號</t>
  </si>
  <si>
    <t>陳瑞鴻</t>
  </si>
  <si>
    <t>04-8972694</t>
  </si>
  <si>
    <t>新廣社區活動中心</t>
  </si>
  <si>
    <t>新廣村</t>
  </si>
  <si>
    <t>光明路廣福巷57號</t>
  </si>
  <si>
    <t>鐘仁慶</t>
  </si>
  <si>
    <t>04-8972978</t>
  </si>
  <si>
    <t>樹腳社區活動中心</t>
  </si>
  <si>
    <t>樹腳村</t>
  </si>
  <si>
    <t>樹腳村福田路6號</t>
  </si>
  <si>
    <t>伸港鄉老人文康活動中心</t>
  </si>
  <si>
    <t>伸港鄉</t>
  </si>
  <si>
    <t>新港村</t>
  </si>
  <si>
    <t>忠孝東街50號</t>
  </si>
  <si>
    <t>全部</t>
  </si>
  <si>
    <t>許雅琇</t>
  </si>
  <si>
    <t>04-7985657</t>
  </si>
  <si>
    <t>2</t>
    <phoneticPr fontId="3" type="noConversion"/>
  </si>
  <si>
    <t>新港國民國小</t>
  </si>
  <si>
    <t>和平路60號</t>
  </si>
  <si>
    <t>新港村、埤墘村、汴頭村</t>
  </si>
  <si>
    <t>郭宏照</t>
  </si>
  <si>
    <t>大同國民國小</t>
  </si>
  <si>
    <t>大同村</t>
  </si>
  <si>
    <t>彰新路7段724號</t>
  </si>
  <si>
    <t>大同村、什股村、海尾村、全興村</t>
  </si>
  <si>
    <t>伸東國民小學</t>
  </si>
  <si>
    <t>七嘉村</t>
  </si>
  <si>
    <t>中華路565號</t>
  </si>
  <si>
    <t>七嘉村、定興村、溪底村</t>
  </si>
  <si>
    <t>陳昶瑜</t>
  </si>
  <si>
    <t>伸仁國民小學</t>
  </si>
  <si>
    <t>曾家村</t>
  </si>
  <si>
    <t>曾家路3之15號</t>
  </si>
  <si>
    <t>曾家村、泉州村、泉厝村、蚵寮村</t>
  </si>
  <si>
    <t>王健仲</t>
  </si>
  <si>
    <t>曾家社區活動中心</t>
  </si>
  <si>
    <t>曾家路65-1號</t>
  </si>
  <si>
    <t>曾添進</t>
  </si>
  <si>
    <t>04-7981722</t>
  </si>
  <si>
    <t>蚵寮社區活動中心</t>
  </si>
  <si>
    <t>蚵寮村</t>
  </si>
  <si>
    <t>蚵寮路132-5號</t>
  </si>
  <si>
    <t>薛壁鈴</t>
  </si>
  <si>
    <t>04-7985900</t>
  </si>
  <si>
    <t>溪底社區活動中心</t>
  </si>
  <si>
    <t>溪底村</t>
  </si>
  <si>
    <t>溪底路103-2號</t>
  </si>
  <si>
    <t>柯丁財</t>
  </si>
  <si>
    <t>泉州社區活動中心</t>
  </si>
  <si>
    <t>泉州村</t>
  </si>
  <si>
    <t>仁愛路123號</t>
  </si>
  <si>
    <t>陳清泉</t>
  </si>
  <si>
    <t>泉厝社區活動中心</t>
  </si>
  <si>
    <t>泉厝村</t>
  </si>
  <si>
    <t>泉厝路44-3號</t>
  </si>
  <si>
    <t>洪勝賢</t>
  </si>
  <si>
    <t>04-7988997</t>
  </si>
  <si>
    <t>海尾社區活動中心</t>
  </si>
  <si>
    <t>海尾村</t>
  </si>
  <si>
    <t>海尾路3-2號</t>
  </si>
  <si>
    <t>黃健達</t>
  </si>
  <si>
    <t>04-7984642</t>
  </si>
  <si>
    <t>全興社區活動中心</t>
  </si>
  <si>
    <t>全興村</t>
  </si>
  <si>
    <t>東全路11號</t>
  </si>
  <si>
    <t>陳恭志</t>
  </si>
  <si>
    <t>定興社區活動中心</t>
  </si>
  <si>
    <t>定興村</t>
  </si>
  <si>
    <t>定興路63-2號</t>
  </si>
  <si>
    <t>柯素眉</t>
  </si>
  <si>
    <t>04-7981616</t>
  </si>
  <si>
    <t>新港社區活動中心</t>
  </si>
  <si>
    <t>自強路臨30號</t>
  </si>
  <si>
    <t>蔡復成</t>
  </si>
  <si>
    <t>04-7983597</t>
  </si>
  <si>
    <t>什股社區活動中心</t>
  </si>
  <si>
    <t>什股村</t>
  </si>
  <si>
    <t>什股路100-1號</t>
  </si>
  <si>
    <t>林世意</t>
  </si>
  <si>
    <t>大同社區活動中心</t>
  </si>
  <si>
    <t>大同路82號</t>
  </si>
  <si>
    <t>陳源森</t>
  </si>
  <si>
    <t>04-7991152</t>
  </si>
  <si>
    <t>汴頭社區活動中心</t>
  </si>
  <si>
    <t>汴頭村</t>
  </si>
  <si>
    <t>汴頭路187-3號</t>
  </si>
  <si>
    <t>何俊昌</t>
  </si>
  <si>
    <t>04-7984833</t>
  </si>
  <si>
    <t>文德宮</t>
  </si>
  <si>
    <t>嘉二路47號</t>
  </si>
  <si>
    <t>柯天來</t>
  </si>
  <si>
    <t>04-7983187</t>
  </si>
  <si>
    <t>伸港國中第二校區</t>
  </si>
  <si>
    <t>埤墘村</t>
  </si>
  <si>
    <t>建興路168號</t>
  </si>
  <si>
    <t>秀水高工</t>
  </si>
  <si>
    <t>秀水鄉</t>
  </si>
  <si>
    <t>福安村</t>
  </si>
  <si>
    <t>中山路364號</t>
  </si>
  <si>
    <t>安東村/福安村</t>
    <phoneticPr fontId="3" type="noConversion"/>
  </si>
  <si>
    <t>劉丙燈</t>
  </si>
  <si>
    <t>04-7697020</t>
  </si>
  <si>
    <t>秀水國小</t>
  </si>
  <si>
    <t>安東村</t>
  </si>
  <si>
    <t>民生街262號</t>
  </si>
  <si>
    <t>安東村/莊雅村/安溪村</t>
    <phoneticPr fontId="3" type="noConversion"/>
  </si>
  <si>
    <t>郭佳哲</t>
    <phoneticPr fontId="3" type="noConversion"/>
  </si>
  <si>
    <t>04-7692756</t>
    <phoneticPr fontId="3" type="noConversion"/>
  </si>
  <si>
    <t>育民國小</t>
  </si>
  <si>
    <t>下崙村</t>
  </si>
  <si>
    <t>下崙村/金陵村</t>
    <phoneticPr fontId="3" type="noConversion"/>
  </si>
  <si>
    <t>04-7694845</t>
  </si>
  <si>
    <t>馬興國小</t>
  </si>
  <si>
    <t>馬興村</t>
  </si>
  <si>
    <t>培英巷1號</t>
  </si>
  <si>
    <t>馬興村/義興村/鶴鳴村</t>
    <phoneticPr fontId="3" type="noConversion"/>
  </si>
  <si>
    <t>04-7526247</t>
  </si>
  <si>
    <t>秀水鄉立體育館</t>
  </si>
  <si>
    <t>瓦磘街17號</t>
    <phoneticPr fontId="3" type="noConversion"/>
  </si>
  <si>
    <t>鶴鳴村/安東村</t>
    <phoneticPr fontId="3" type="noConversion"/>
  </si>
  <si>
    <t>徐育驊</t>
  </si>
  <si>
    <t>04-7697024</t>
  </si>
  <si>
    <t>陜西國小</t>
  </si>
  <si>
    <t>金興村</t>
  </si>
  <si>
    <t>番花路261號</t>
  </si>
  <si>
    <t>陝西村/金興村</t>
  </si>
  <si>
    <t>04-7692242</t>
  </si>
  <si>
    <t>秀水鄉農會</t>
  </si>
  <si>
    <t>中山路328號</t>
  </si>
  <si>
    <t>鄭文坤</t>
  </si>
  <si>
    <t>04-7691321</t>
  </si>
  <si>
    <t>華龍國小</t>
  </si>
  <si>
    <t>秀水村</t>
  </si>
  <si>
    <t>花秀路51號</t>
  </si>
  <si>
    <t>秀水村/安溪村</t>
    <phoneticPr fontId="3" type="noConversion"/>
  </si>
  <si>
    <t>黃善貴</t>
  </si>
  <si>
    <t>04-7692713</t>
  </si>
  <si>
    <t>明正國小</t>
  </si>
  <si>
    <t>埔崙村</t>
  </si>
  <si>
    <t>彰水路二段341號</t>
  </si>
  <si>
    <t>福安村/埔崙村/曾厝村</t>
    <phoneticPr fontId="3" type="noConversion"/>
  </si>
  <si>
    <t>林俊成</t>
    <phoneticPr fontId="3" type="noConversion"/>
  </si>
  <si>
    <t>04-7692533</t>
    <phoneticPr fontId="3" type="noConversion"/>
  </si>
  <si>
    <t>秀水鄉老人文康中心</t>
  </si>
  <si>
    <t>莊雅村</t>
  </si>
  <si>
    <t>中山路99號</t>
  </si>
  <si>
    <t>王毓君</t>
    <phoneticPr fontId="3" type="noConversion"/>
  </si>
  <si>
    <t>04-7697024-302</t>
    <phoneticPr fontId="3" type="noConversion"/>
  </si>
  <si>
    <t>埔崙社區活動中心</t>
  </si>
  <si>
    <t>蘇周巷162號</t>
  </si>
  <si>
    <t>蘇世杞</t>
  </si>
  <si>
    <t>04-7692735</t>
  </si>
  <si>
    <t>下崙社區活動中心</t>
  </si>
  <si>
    <t>民生街206號天慈宮</t>
  </si>
  <si>
    <t>詹助益</t>
  </si>
  <si>
    <t>04-7696219</t>
  </si>
  <si>
    <t>安東社區活動中心</t>
  </si>
  <si>
    <t>枋林巷60號</t>
  </si>
  <si>
    <t>謝國華</t>
  </si>
  <si>
    <t>04-7694739</t>
  </si>
  <si>
    <t>安溪社區活動中心</t>
  </si>
  <si>
    <t>安溪村</t>
  </si>
  <si>
    <t>安溪街98號</t>
  </si>
  <si>
    <t>張紘碩</t>
  </si>
  <si>
    <t>04-7638056</t>
    <phoneticPr fontId="3" type="noConversion"/>
  </si>
  <si>
    <t>曾厝社區活動中心</t>
  </si>
  <si>
    <t>曾厝村</t>
  </si>
  <si>
    <t>大厝巷66號</t>
  </si>
  <si>
    <t>林榮生</t>
  </si>
  <si>
    <t>04-7694406</t>
  </si>
  <si>
    <t>玉陵宮廣場</t>
  </si>
  <si>
    <t>金陵村</t>
  </si>
  <si>
    <t>番花路450巷46號</t>
  </si>
  <si>
    <t>劉宥慈</t>
  </si>
  <si>
    <t>04-7685467</t>
  </si>
  <si>
    <t>福安社區活動中心清龍巖</t>
  </si>
  <si>
    <t>民意街64號</t>
  </si>
  <si>
    <t>周萬發</t>
  </si>
  <si>
    <t>04-7689186</t>
  </si>
  <si>
    <t>秀水社區活動中心</t>
  </si>
  <si>
    <t>花秀路46號對面</t>
  </si>
  <si>
    <t>吳財巷</t>
  </si>
  <si>
    <t>04-7694735</t>
  </si>
  <si>
    <t>莊雅社區活動中心</t>
  </si>
  <si>
    <t>秀中街82巷67弄臨3號</t>
    <phoneticPr fontId="3" type="noConversion"/>
  </si>
  <si>
    <t>羅仁錦</t>
    <phoneticPr fontId="3" type="noConversion"/>
  </si>
  <si>
    <t>04-7694740</t>
  </si>
  <si>
    <t>陝西社區活動中心</t>
  </si>
  <si>
    <t>陝西村</t>
  </si>
  <si>
    <t>埔南巷92號</t>
  </si>
  <si>
    <t>金興村/陝西村</t>
    <phoneticPr fontId="3" type="noConversion"/>
  </si>
  <si>
    <t>林棟樑</t>
  </si>
  <si>
    <t>04-7694737</t>
  </si>
  <si>
    <t>馬興社區活動中心</t>
  </si>
  <si>
    <t>西銘巷6-1號</t>
  </si>
  <si>
    <t>陳明灶</t>
  </si>
  <si>
    <t>04-7526742</t>
  </si>
  <si>
    <t>鶴鳴社區活動中心</t>
  </si>
  <si>
    <t>鶴鳴村</t>
  </si>
  <si>
    <t>明山街臨182號</t>
    <phoneticPr fontId="3" type="noConversion"/>
  </si>
  <si>
    <t>黃濸敏</t>
  </si>
  <si>
    <t>04-7694741</t>
    <phoneticPr fontId="3" type="noConversion"/>
  </si>
  <si>
    <t>金陵村村里集會所活動中心</t>
    <phoneticPr fontId="3" type="noConversion"/>
  </si>
  <si>
    <t>竹圍巷3號</t>
  </si>
  <si>
    <t>金陵村/下崙村</t>
    <phoneticPr fontId="3" type="noConversion"/>
  </si>
  <si>
    <t>義興村聖靈宮</t>
    <phoneticPr fontId="3" type="noConversion"/>
  </si>
  <si>
    <t>義興村</t>
    <phoneticPr fontId="3" type="noConversion"/>
  </si>
  <si>
    <t>義雅巷臨 5 號</t>
    <phoneticPr fontId="3" type="noConversion"/>
  </si>
  <si>
    <t xml:space="preserve">施文達 </t>
    <phoneticPr fontId="3" type="noConversion"/>
  </si>
  <si>
    <t>04-7614027</t>
    <phoneticPr fontId="3" type="noConversion"/>
  </si>
  <si>
    <t>馬興村村里集會所活動中心</t>
    <phoneticPr fontId="3" type="noConversion"/>
  </si>
  <si>
    <t>馬興村</t>
    <phoneticPr fontId="3" type="noConversion"/>
  </si>
  <si>
    <t>雅興街260巷8-1號</t>
    <phoneticPr fontId="3" type="noConversion"/>
  </si>
  <si>
    <t>馬興村/義興村</t>
    <phoneticPr fontId="3" type="noConversion"/>
  </si>
  <si>
    <t>社頭鄉</t>
    <phoneticPr fontId="3" type="noConversion"/>
  </si>
  <si>
    <t>美雅村</t>
    <phoneticPr fontId="3" type="noConversion"/>
  </si>
  <si>
    <t>中山路一段172號</t>
    <phoneticPr fontId="3" type="noConversion"/>
  </si>
  <si>
    <t>蕭新譽</t>
  </si>
  <si>
    <t>04-8732621</t>
    <phoneticPr fontId="3" type="noConversion"/>
  </si>
  <si>
    <t>社頭鄉老人文康活動中心</t>
    <phoneticPr fontId="3" type="noConversion"/>
  </si>
  <si>
    <t>舊社村</t>
    <phoneticPr fontId="3" type="noConversion"/>
  </si>
  <si>
    <t>南勢巷9-16號</t>
    <phoneticPr fontId="3" type="noConversion"/>
  </si>
  <si>
    <t>蕭靜怡</t>
    <phoneticPr fontId="3" type="noConversion"/>
  </si>
  <si>
    <t>社頭鄉公所4樓大禮堂</t>
    <phoneticPr fontId="3" type="noConversion"/>
  </si>
  <si>
    <t>仁雅村</t>
    <phoneticPr fontId="3" type="noConversion"/>
  </si>
  <si>
    <t>社斗路一段295號</t>
    <phoneticPr fontId="3" type="noConversion"/>
  </si>
  <si>
    <t>張厝村集會所</t>
    <phoneticPr fontId="3" type="noConversion"/>
  </si>
  <si>
    <t>張厝村</t>
    <phoneticPr fontId="3" type="noConversion"/>
  </si>
  <si>
    <t>張厝村大圳巷9-6號</t>
    <phoneticPr fontId="3" type="noConversion"/>
  </si>
  <si>
    <t>劉美琴</t>
    <phoneticPr fontId="3" type="noConversion"/>
  </si>
  <si>
    <t>朝興國小</t>
    <phoneticPr fontId="3" type="noConversion"/>
  </si>
  <si>
    <t>朝興村</t>
    <phoneticPr fontId="3" type="noConversion"/>
  </si>
  <si>
    <t>社石路91號</t>
    <phoneticPr fontId="3" type="noConversion"/>
  </si>
  <si>
    <t>朝興村/仁和村/泰安村</t>
    <phoneticPr fontId="3" type="noConversion"/>
  </si>
  <si>
    <t>陳顯濬</t>
    <phoneticPr fontId="3" type="noConversion"/>
  </si>
  <si>
    <t>橋頭國小</t>
    <phoneticPr fontId="3" type="noConversion"/>
  </si>
  <si>
    <t>橋頭村</t>
    <phoneticPr fontId="3" type="noConversion"/>
  </si>
  <si>
    <t>員集路三段528號</t>
    <phoneticPr fontId="3" type="noConversion"/>
  </si>
  <si>
    <t>橋頭村/湳底村/新厝村</t>
    <phoneticPr fontId="3" type="noConversion"/>
  </si>
  <si>
    <t>蕭文賢</t>
    <phoneticPr fontId="3" type="noConversion"/>
  </si>
  <si>
    <t>湳雅國小</t>
    <phoneticPr fontId="3" type="noConversion"/>
  </si>
  <si>
    <t>湳雅村</t>
    <phoneticPr fontId="3" type="noConversion"/>
  </si>
  <si>
    <t>山腳路三段395號</t>
    <phoneticPr fontId="3" type="noConversion"/>
  </si>
  <si>
    <t>湳雅村/協和村/平和村/龍井村</t>
    <phoneticPr fontId="3" type="noConversion"/>
  </si>
  <si>
    <t>劉淑娟</t>
    <phoneticPr fontId="3" type="noConversion"/>
  </si>
  <si>
    <t>社頭國中</t>
    <phoneticPr fontId="3" type="noConversion"/>
  </si>
  <si>
    <t>廣興村</t>
    <phoneticPr fontId="3" type="noConversion"/>
  </si>
  <si>
    <t>中興路1號</t>
    <phoneticPr fontId="3" type="noConversion"/>
  </si>
  <si>
    <t>巫淑玲</t>
    <phoneticPr fontId="3" type="noConversion"/>
  </si>
  <si>
    <t>社頭國小</t>
    <phoneticPr fontId="3" type="noConversion"/>
  </si>
  <si>
    <t>社斗路一段258號</t>
    <phoneticPr fontId="3" type="noConversion"/>
  </si>
  <si>
    <t>社頭村</t>
    <phoneticPr fontId="3" type="noConversion"/>
  </si>
  <si>
    <t>清聖宮</t>
    <phoneticPr fontId="3" type="noConversion"/>
  </si>
  <si>
    <t>清水村</t>
    <phoneticPr fontId="3" type="noConversion"/>
  </si>
  <si>
    <t>清興路50巷71號</t>
    <phoneticPr fontId="3" type="noConversion"/>
  </si>
  <si>
    <t>清水村
埤斗村
山湖村</t>
    <phoneticPr fontId="3" type="noConversion"/>
  </si>
  <si>
    <t>彰化特教</t>
    <phoneticPr fontId="3" type="noConversion"/>
  </si>
  <si>
    <t>中山路一段306號</t>
    <phoneticPr fontId="3" type="noConversion"/>
  </si>
  <si>
    <t>蕭慧真</t>
    <phoneticPr fontId="3" type="noConversion"/>
  </si>
  <si>
    <t>彰化縣私立芳苑鄉立示範幼兒園(彰化縣芳苑鄉公所委託彰化縣私立芝麻街幼兒園辦理)</t>
    <phoneticPr fontId="3" type="noConversion"/>
  </si>
  <si>
    <t>芳苑鄉</t>
    <phoneticPr fontId="3" type="noConversion"/>
  </si>
  <si>
    <t>三合村</t>
    <phoneticPr fontId="3" type="noConversion"/>
  </si>
  <si>
    <t>工區一路45巷83弄17號</t>
    <phoneticPr fontId="3" type="noConversion"/>
  </si>
  <si>
    <t>芳苑村、
芳中村、
仁愛村、
信義村、
三合村</t>
    <phoneticPr fontId="3" type="noConversion"/>
  </si>
  <si>
    <t>04-8983589
#415</t>
    <phoneticPr fontId="3" type="noConversion"/>
  </si>
  <si>
    <t>路上國小</t>
    <phoneticPr fontId="3" type="noConversion"/>
  </si>
  <si>
    <t>路上村</t>
    <phoneticPr fontId="3" type="noConversion"/>
  </si>
  <si>
    <t>新上路12號</t>
    <phoneticPr fontId="3" type="noConversion"/>
  </si>
  <si>
    <t>福榮村、
三成村、
新街村、
路平村、
路上村</t>
    <phoneticPr fontId="3" type="noConversion"/>
  </si>
  <si>
    <t>王功國小</t>
    <phoneticPr fontId="3" type="noConversion"/>
  </si>
  <si>
    <t>王功村</t>
    <phoneticPr fontId="3" type="noConversion"/>
  </si>
  <si>
    <t>功湖路王功段481號</t>
    <phoneticPr fontId="3" type="noConversion"/>
  </si>
  <si>
    <t>王功村、
興仁村、
民生村、
博愛村、
和平村</t>
    <phoneticPr fontId="3" type="noConversion"/>
  </si>
  <si>
    <t>洪瑞鴻</t>
  </si>
  <si>
    <t>漢寶國小</t>
    <phoneticPr fontId="3" type="noConversion"/>
  </si>
  <si>
    <t>漢寶村</t>
    <phoneticPr fontId="3" type="noConversion"/>
  </si>
  <si>
    <t>草漢路漢寶段541號</t>
    <phoneticPr fontId="3" type="noConversion"/>
  </si>
  <si>
    <t>漢寶社區活動中心</t>
    <phoneticPr fontId="3" type="noConversion"/>
  </si>
  <si>
    <t>成功一路45號</t>
    <phoneticPr fontId="3" type="noConversion"/>
  </si>
  <si>
    <t>後寮國小</t>
    <phoneticPr fontId="3" type="noConversion"/>
  </si>
  <si>
    <t>後寮村</t>
    <phoneticPr fontId="3" type="noConversion"/>
  </si>
  <si>
    <t>芳寮路30號</t>
    <phoneticPr fontId="3" type="noConversion"/>
  </si>
  <si>
    <t>後寮村、
頂部村、
永興村、
五俊村</t>
    <phoneticPr fontId="3" type="noConversion"/>
  </si>
  <si>
    <t>草湖國中</t>
    <phoneticPr fontId="3" type="noConversion"/>
  </si>
  <si>
    <t>草湖村</t>
    <phoneticPr fontId="3" type="noConversion"/>
  </si>
  <si>
    <t>功湖路草湖段140號</t>
    <phoneticPr fontId="3" type="noConversion"/>
  </si>
  <si>
    <t>草湖村、
文津村、
建平村、
新生村、
崙腳村</t>
    <phoneticPr fontId="3" type="noConversion"/>
  </si>
  <si>
    <t>新寶國小</t>
    <phoneticPr fontId="3" type="noConversion"/>
  </si>
  <si>
    <t>新寶村</t>
    <phoneticPr fontId="3" type="noConversion"/>
  </si>
  <si>
    <t>芳漢路129巷100號</t>
    <phoneticPr fontId="3" type="noConversion"/>
  </si>
  <si>
    <t>鹿港鎮</t>
    <phoneticPr fontId="3" type="noConversion"/>
  </si>
  <si>
    <t>順興里</t>
    <phoneticPr fontId="3" type="noConversion"/>
  </si>
  <si>
    <t>順興里、郭厝里、中興里、泰興里、玉順里</t>
    <phoneticPr fontId="3" type="noConversion"/>
  </si>
  <si>
    <t>梁富真</t>
    <phoneticPr fontId="3" type="noConversion"/>
  </si>
  <si>
    <t>04-7772006
分機1609</t>
    <phoneticPr fontId="3" type="noConversion"/>
  </si>
  <si>
    <t>草中社區活動中心</t>
    <phoneticPr fontId="3" type="noConversion"/>
  </si>
  <si>
    <t>草中里</t>
    <phoneticPr fontId="3" type="noConversion"/>
  </si>
  <si>
    <t>草中巷2-16號</t>
  </si>
  <si>
    <t>文開國小</t>
    <phoneticPr fontId="3" type="noConversion"/>
  </si>
  <si>
    <t>新宮里</t>
    <phoneticPr fontId="3" type="noConversion"/>
  </si>
  <si>
    <t>文開路60號</t>
  </si>
  <si>
    <t>新宮里、埔崙里</t>
    <phoneticPr fontId="3" type="noConversion"/>
  </si>
  <si>
    <t>04-7772042
分機713</t>
    <phoneticPr fontId="3" type="noConversion"/>
  </si>
  <si>
    <t>洋厝社區活動中心</t>
    <phoneticPr fontId="3" type="noConversion"/>
  </si>
  <si>
    <t>洋厝里</t>
  </si>
  <si>
    <t>洋厝里</t>
    <phoneticPr fontId="3" type="noConversion"/>
  </si>
  <si>
    <t>張秀鈴</t>
    <phoneticPr fontId="3" type="noConversion"/>
  </si>
  <si>
    <t>新興國小</t>
    <phoneticPr fontId="3" type="noConversion"/>
  </si>
  <si>
    <t>詔安里</t>
  </si>
  <si>
    <t>某旦巷85號</t>
  </si>
  <si>
    <t>詔安里、廖厝里</t>
    <phoneticPr fontId="3" type="noConversion"/>
  </si>
  <si>
    <t>陳珮玲
總務主任</t>
    <phoneticPr fontId="3" type="noConversion"/>
  </si>
  <si>
    <t>04-7785911
分機12</t>
    <phoneticPr fontId="3" type="noConversion"/>
  </si>
  <si>
    <t>東崎社區活動中心</t>
    <phoneticPr fontId="3" type="noConversion"/>
  </si>
  <si>
    <t>東崎里</t>
  </si>
  <si>
    <t>東崎七巷1號</t>
  </si>
  <si>
    <t>東崎里</t>
    <phoneticPr fontId="3" type="noConversion"/>
  </si>
  <si>
    <t>李莉娜
總幹事</t>
    <phoneticPr fontId="3" type="noConversion"/>
  </si>
  <si>
    <t>洛津國小</t>
    <phoneticPr fontId="3" type="noConversion"/>
  </si>
  <si>
    <t>洛津里</t>
  </si>
  <si>
    <t>公園三路51號</t>
  </si>
  <si>
    <t>洛津里</t>
    <phoneticPr fontId="3" type="noConversion"/>
  </si>
  <si>
    <t>04-7772041
分機215</t>
    <phoneticPr fontId="3" type="noConversion"/>
  </si>
  <si>
    <t>海埔里民集會所</t>
    <phoneticPr fontId="3" type="noConversion"/>
  </si>
  <si>
    <t>海埔里</t>
  </si>
  <si>
    <t>鹿草路二段197號</t>
  </si>
  <si>
    <t>海埔里</t>
    <phoneticPr fontId="3" type="noConversion"/>
  </si>
  <si>
    <t>黃振義
里長</t>
    <phoneticPr fontId="3" type="noConversion"/>
  </si>
  <si>
    <t>04-7751662</t>
  </si>
  <si>
    <t>溝墘社區活動中心</t>
    <phoneticPr fontId="3" type="noConversion"/>
  </si>
  <si>
    <t>溝墘里</t>
  </si>
  <si>
    <t>棋盤巷32之2號旁</t>
  </si>
  <si>
    <t>溝墘里</t>
    <phoneticPr fontId="3" type="noConversion"/>
  </si>
  <si>
    <t>山崙里</t>
  </si>
  <si>
    <t>山崙里</t>
    <phoneticPr fontId="3" type="noConversion"/>
  </si>
  <si>
    <t>李文宏
理事長</t>
    <phoneticPr fontId="3" type="noConversion"/>
  </si>
  <si>
    <t>菜園社區活動中心</t>
    <phoneticPr fontId="3" type="noConversion"/>
  </si>
  <si>
    <t>菜園里</t>
  </si>
  <si>
    <t>菜園里</t>
    <phoneticPr fontId="3" type="noConversion"/>
  </si>
  <si>
    <t>景福社區活動中心</t>
    <phoneticPr fontId="3" type="noConversion"/>
  </si>
  <si>
    <t>景福里</t>
  </si>
  <si>
    <t>萬壽路244號</t>
  </si>
  <si>
    <t>景福里</t>
    <phoneticPr fontId="3" type="noConversion"/>
  </si>
  <si>
    <t>黃東隆
理事</t>
    <phoneticPr fontId="3" type="noConversion"/>
  </si>
  <si>
    <t>頂番國小</t>
    <phoneticPr fontId="3" type="noConversion"/>
  </si>
  <si>
    <t>頂番里</t>
  </si>
  <si>
    <t>頂草路一段100號</t>
  </si>
  <si>
    <t>頂番里</t>
    <phoneticPr fontId="3" type="noConversion"/>
  </si>
  <si>
    <t>04-7711433
分機704</t>
    <phoneticPr fontId="3" type="noConversion"/>
  </si>
  <si>
    <t>鹿東國小</t>
    <phoneticPr fontId="3" type="noConversion"/>
  </si>
  <si>
    <t>頂厝里</t>
  </si>
  <si>
    <t xml:space="preserve">長安路125號 </t>
  </si>
  <si>
    <t>頂厝里、鹿和里、鹿東里</t>
    <phoneticPr fontId="3" type="noConversion"/>
  </si>
  <si>
    <t>04-7756521
分機11</t>
    <phoneticPr fontId="3" type="noConversion"/>
  </si>
  <si>
    <t>鹿港鎮停一立體停車場</t>
    <phoneticPr fontId="3" type="noConversion"/>
  </si>
  <si>
    <t>大有里</t>
  </si>
  <si>
    <t>公園一路2號</t>
  </si>
  <si>
    <t>大有里</t>
    <phoneticPr fontId="3" type="noConversion"/>
  </si>
  <si>
    <t>國立鹿港高級中學</t>
    <phoneticPr fontId="3" type="noConversion"/>
  </si>
  <si>
    <t>東石里</t>
  </si>
  <si>
    <t>東石里</t>
    <phoneticPr fontId="3" type="noConversion"/>
  </si>
  <si>
    <t>龍山寺</t>
    <phoneticPr fontId="3" type="noConversion"/>
  </si>
  <si>
    <t>龍山里</t>
  </si>
  <si>
    <t>金門巷81號</t>
  </si>
  <si>
    <t>龍山里、興化里、長興里</t>
    <phoneticPr fontId="3" type="noConversion"/>
  </si>
  <si>
    <t>黃美美
總幹事</t>
    <phoneticPr fontId="3" type="noConversion"/>
  </si>
  <si>
    <t>04-7772472</t>
    <phoneticPr fontId="3" type="noConversion"/>
  </si>
  <si>
    <t>街尾里活動中心</t>
    <phoneticPr fontId="3" type="noConversion"/>
  </si>
  <si>
    <t>街尾里</t>
    <phoneticPr fontId="3" type="noConversion"/>
  </si>
  <si>
    <t>力行街45號</t>
    <phoneticPr fontId="3" type="noConversion"/>
  </si>
  <si>
    <t>許勝嘉
里長</t>
    <phoneticPr fontId="3" type="noConversion"/>
  </si>
  <si>
    <t>頭崙里集會所</t>
    <phoneticPr fontId="3" type="noConversion"/>
  </si>
  <si>
    <t>頭崙里</t>
    <phoneticPr fontId="3" type="noConversion"/>
  </si>
  <si>
    <t>頂草路二段150號</t>
    <phoneticPr fontId="3" type="noConversion"/>
  </si>
  <si>
    <t>頭崙里、頭南里</t>
    <phoneticPr fontId="3" type="noConversion"/>
  </si>
  <si>
    <t>楊淑君</t>
    <phoneticPr fontId="3" type="noConversion"/>
  </si>
  <si>
    <t>04-7711517</t>
    <phoneticPr fontId="3" type="noConversion"/>
  </si>
  <si>
    <t>福興鄉</t>
    <phoneticPr fontId="3" type="noConversion"/>
  </si>
  <si>
    <t>彰鹿路7段495號</t>
    <phoneticPr fontId="3" type="noConversion"/>
  </si>
  <si>
    <t>橋頭村、番婆村、社尾村</t>
    <phoneticPr fontId="3" type="noConversion"/>
  </si>
  <si>
    <t>外埔村</t>
    <phoneticPr fontId="3" type="noConversion"/>
  </si>
  <si>
    <t>復興路15之15號</t>
    <phoneticPr fontId="3" type="noConversion"/>
  </si>
  <si>
    <t>7792045</t>
    <phoneticPr fontId="3" type="noConversion"/>
  </si>
  <si>
    <t>福興路51巷12號</t>
    <phoneticPr fontId="3" type="noConversion"/>
  </si>
  <si>
    <t>二港村、福興村、福南村</t>
    <phoneticPr fontId="3" type="noConversion"/>
  </si>
  <si>
    <t>西勢村</t>
    <phoneticPr fontId="3" type="noConversion"/>
  </si>
  <si>
    <t>員鹿路2段270號</t>
    <phoneticPr fontId="3" type="noConversion"/>
  </si>
  <si>
    <t>楊書端</t>
    <phoneticPr fontId="3" type="noConversion"/>
  </si>
  <si>
    <t>三和村</t>
    <phoneticPr fontId="3" type="noConversion"/>
  </si>
  <si>
    <t>南興街78號</t>
    <phoneticPr fontId="3" type="noConversion"/>
  </si>
  <si>
    <t>麥厝村、三和村、鎮平村</t>
    <phoneticPr fontId="3" type="noConversion"/>
  </si>
  <si>
    <t>黃于甄</t>
    <phoneticPr fontId="3" type="noConversion"/>
  </si>
  <si>
    <t>7701177</t>
    <phoneticPr fontId="3" type="noConversion"/>
  </si>
  <si>
    <t>三汴村</t>
    <phoneticPr fontId="3" type="noConversion"/>
  </si>
  <si>
    <t>彰水路346巷47號</t>
    <phoneticPr fontId="3" type="noConversion"/>
  </si>
  <si>
    <t>三汴村、萬豐村、社尾村</t>
    <phoneticPr fontId="3" type="noConversion"/>
  </si>
  <si>
    <t>林東嵤</t>
    <phoneticPr fontId="3" type="noConversion"/>
  </si>
  <si>
    <t>7694162</t>
    <phoneticPr fontId="3" type="noConversion"/>
  </si>
  <si>
    <t>廈粘村</t>
    <phoneticPr fontId="3" type="noConversion"/>
  </si>
  <si>
    <t>沿海路三段100號</t>
    <phoneticPr fontId="3" type="noConversion"/>
  </si>
  <si>
    <t>巫俊延</t>
    <phoneticPr fontId="3" type="noConversion"/>
  </si>
  <si>
    <t>番社村</t>
    <phoneticPr fontId="3" type="noConversion"/>
  </si>
  <si>
    <t>80號</t>
    <phoneticPr fontId="3" type="noConversion"/>
  </si>
  <si>
    <t>番社村、元中村</t>
    <phoneticPr fontId="3" type="noConversion"/>
  </si>
  <si>
    <t>陳國洲</t>
    <phoneticPr fontId="3" type="noConversion"/>
  </si>
  <si>
    <t>線西國中</t>
    <phoneticPr fontId="3" type="noConversion"/>
  </si>
  <si>
    <t>線西鄉</t>
    <phoneticPr fontId="3" type="noConversion"/>
  </si>
  <si>
    <t>寓埔村</t>
    <phoneticPr fontId="3" type="noConversion"/>
  </si>
  <si>
    <t>中央路二段145號</t>
    <phoneticPr fontId="3" type="noConversion"/>
  </si>
  <si>
    <t>線西村/頂庄村/寓埔村/德興村</t>
    <phoneticPr fontId="3" type="noConversion"/>
  </si>
  <si>
    <t>線西國小</t>
    <phoneticPr fontId="3" type="noConversion"/>
  </si>
  <si>
    <t>中央路二段135號</t>
    <phoneticPr fontId="3" type="noConversion"/>
  </si>
  <si>
    <t>寓埔村/塭仔村/溝內村</t>
    <phoneticPr fontId="3" type="noConversion"/>
  </si>
  <si>
    <t>曉陽國小</t>
    <phoneticPr fontId="3" type="noConversion"/>
  </si>
  <si>
    <t>頂犁村</t>
    <phoneticPr fontId="3" type="noConversion"/>
  </si>
  <si>
    <t>頂犁路158-1號</t>
    <phoneticPr fontId="3" type="noConversion"/>
  </si>
  <si>
    <t>下犁村/頂犁村/德興村</t>
    <phoneticPr fontId="3" type="noConversion"/>
  </si>
  <si>
    <t>景崧文化教育園區-龍江館</t>
    <phoneticPr fontId="3" type="noConversion"/>
  </si>
  <si>
    <t>田中鎮</t>
  </si>
  <si>
    <t>梅州里</t>
    <phoneticPr fontId="3" type="noConversion"/>
  </si>
  <si>
    <t>中州路一段416號</t>
    <phoneticPr fontId="3" type="noConversion"/>
  </si>
  <si>
    <t>許景盛</t>
    <phoneticPr fontId="3" type="noConversion"/>
  </si>
  <si>
    <t>04-8746062</t>
    <phoneticPr fontId="3" type="noConversion"/>
  </si>
  <si>
    <t>田中國小</t>
    <phoneticPr fontId="3" type="noConversion"/>
  </si>
  <si>
    <t>田中鎮</t>
    <phoneticPr fontId="3" type="noConversion"/>
  </si>
  <si>
    <t>南路里</t>
    <phoneticPr fontId="3" type="noConversion"/>
  </si>
  <si>
    <t>中州路177號</t>
    <phoneticPr fontId="3" type="noConversion"/>
  </si>
  <si>
    <t>三潭國小</t>
    <phoneticPr fontId="3" type="noConversion"/>
  </si>
  <si>
    <t>北路里</t>
  </si>
  <si>
    <t>中正路715號</t>
  </si>
  <si>
    <t>龍潭里/頂潭里/中潭里/北路里</t>
    <phoneticPr fontId="3" type="noConversion"/>
  </si>
  <si>
    <t>楊子謙</t>
    <phoneticPr fontId="3" type="noConversion"/>
  </si>
  <si>
    <t>04-8742254#13</t>
  </si>
  <si>
    <t>新民國小</t>
  </si>
  <si>
    <t>新民里</t>
  </si>
  <si>
    <t>公館路320號</t>
  </si>
  <si>
    <t>新民里/沙崙里/梅州里</t>
  </si>
  <si>
    <t>戴豐田</t>
    <phoneticPr fontId="3" type="noConversion"/>
  </si>
  <si>
    <t>04-8756166
分機131</t>
    <phoneticPr fontId="3" type="noConversion"/>
  </si>
  <si>
    <t>內安國小</t>
    <phoneticPr fontId="3" type="noConversion"/>
  </si>
  <si>
    <t>中南路三段54號</t>
    <phoneticPr fontId="3" type="noConversion"/>
  </si>
  <si>
    <t>新庄里/東源里/碧峰里/香山里</t>
    <phoneticPr fontId="3" type="noConversion"/>
  </si>
  <si>
    <t>蔡靜婷</t>
    <phoneticPr fontId="3" type="noConversion"/>
  </si>
  <si>
    <t>04-8742252</t>
    <phoneticPr fontId="3" type="noConversion"/>
  </si>
  <si>
    <t>東和國小</t>
    <phoneticPr fontId="3" type="noConversion"/>
  </si>
  <si>
    <t>復興里</t>
    <phoneticPr fontId="3" type="noConversion"/>
  </si>
  <si>
    <t>山腳路四段188巷109號</t>
    <phoneticPr fontId="3" type="noConversion"/>
  </si>
  <si>
    <t>復興里/平和里</t>
    <phoneticPr fontId="3" type="noConversion"/>
  </si>
  <si>
    <t>蕭惠禎</t>
    <phoneticPr fontId="3" type="noConversion"/>
  </si>
  <si>
    <t>04-8742708</t>
    <phoneticPr fontId="3" type="noConversion"/>
  </si>
  <si>
    <t>大安國小</t>
    <phoneticPr fontId="3" type="noConversion"/>
  </si>
  <si>
    <t>三安里</t>
    <phoneticPr fontId="3" type="noConversion"/>
  </si>
  <si>
    <t>大安路一段200號</t>
    <phoneticPr fontId="3" type="noConversion"/>
  </si>
  <si>
    <t>黃宗賢</t>
    <phoneticPr fontId="3" type="noConversion"/>
  </si>
  <si>
    <t>04-8742327轉12</t>
    <phoneticPr fontId="3" type="noConversion"/>
  </si>
  <si>
    <t>明禮國小藝能館</t>
    <phoneticPr fontId="3" type="noConversion"/>
  </si>
  <si>
    <t>三光里</t>
  </si>
  <si>
    <t>民光路一段394號</t>
  </si>
  <si>
    <t>邱盈嘉</t>
  </si>
  <si>
    <t>04-8742344</t>
  </si>
  <si>
    <t>昭天宮</t>
    <phoneticPr fontId="3" type="noConversion"/>
  </si>
  <si>
    <t>大崙里</t>
    <phoneticPr fontId="3" type="noConversion"/>
  </si>
  <si>
    <t xml:space="preserve">大安路二段臨312號 </t>
    <phoneticPr fontId="3" type="noConversion"/>
  </si>
  <si>
    <t>尤振暉</t>
    <phoneticPr fontId="3" type="noConversion"/>
  </si>
  <si>
    <t>04-8744798</t>
    <phoneticPr fontId="3" type="noConversion"/>
  </si>
  <si>
    <t>三光社區活動中心</t>
    <phoneticPr fontId="3" type="noConversion"/>
  </si>
  <si>
    <t>三光里</t>
    <phoneticPr fontId="3" type="noConversion"/>
  </si>
  <si>
    <t>民光路一段392巷25號</t>
    <phoneticPr fontId="3" type="noConversion"/>
  </si>
  <si>
    <t>蕭偉智</t>
    <phoneticPr fontId="3" type="noConversion"/>
  </si>
  <si>
    <t>04-8750532</t>
    <phoneticPr fontId="3" type="noConversion"/>
  </si>
  <si>
    <t>舊街社區活動中心</t>
    <phoneticPr fontId="3" type="noConversion"/>
  </si>
  <si>
    <t>沙崙里</t>
    <phoneticPr fontId="3" type="noConversion"/>
  </si>
  <si>
    <t>沙崙路281號</t>
    <phoneticPr fontId="3" type="noConversion"/>
  </si>
  <si>
    <t>謝英其</t>
    <phoneticPr fontId="3" type="noConversion"/>
  </si>
  <si>
    <t>0933-527566</t>
    <phoneticPr fontId="3" type="noConversion"/>
  </si>
  <si>
    <t>中山街134號</t>
    <phoneticPr fontId="3" type="noConversion"/>
  </si>
  <si>
    <t>應昌儒</t>
    <phoneticPr fontId="3" type="noConversion"/>
  </si>
  <si>
    <t>04-8756317</t>
    <phoneticPr fontId="3" type="noConversion"/>
  </si>
  <si>
    <t>龍潭社區活動中心</t>
    <phoneticPr fontId="3" type="noConversion"/>
  </si>
  <si>
    <t>龍潭里</t>
    <phoneticPr fontId="3" type="noConversion"/>
  </si>
  <si>
    <t>大社路一段216巷100弄20號</t>
    <phoneticPr fontId="3" type="noConversion"/>
  </si>
  <si>
    <t>王佩怡</t>
    <phoneticPr fontId="3" type="noConversion"/>
  </si>
  <si>
    <t>0937-933496</t>
    <phoneticPr fontId="3" type="noConversion"/>
  </si>
  <si>
    <t>田中鎮民活動中心</t>
    <phoneticPr fontId="3" type="noConversion"/>
  </si>
  <si>
    <t>西路里</t>
    <phoneticPr fontId="3" type="noConversion"/>
  </si>
  <si>
    <t>斗中路一段210號</t>
    <phoneticPr fontId="3" type="noConversion"/>
  </si>
  <si>
    <t>陳建銘</t>
    <phoneticPr fontId="3" type="noConversion"/>
  </si>
  <si>
    <t>04-8761122轉265</t>
    <phoneticPr fontId="3" type="noConversion"/>
  </si>
  <si>
    <t>田中鎮立圖書館</t>
    <phoneticPr fontId="3" type="noConversion"/>
  </si>
  <si>
    <t>中路里</t>
    <phoneticPr fontId="3" type="noConversion"/>
  </si>
  <si>
    <t>中新路229號</t>
    <phoneticPr fontId="3" type="noConversion"/>
  </si>
  <si>
    <t>洪雅玲</t>
    <phoneticPr fontId="3" type="noConversion"/>
  </si>
  <si>
    <t>04-8742138</t>
    <phoneticPr fontId="3" type="noConversion"/>
  </si>
  <si>
    <t>三春國小</t>
  </si>
  <si>
    <t>花壇鄉</t>
  </si>
  <si>
    <t>三春村</t>
  </si>
  <si>
    <t>三芬路47號</t>
  </si>
  <si>
    <t>三春村、永春村、長春村、灣東村、灣雅村</t>
    <phoneticPr fontId="3" type="noConversion"/>
  </si>
  <si>
    <t>校長
葉龍源</t>
    <phoneticPr fontId="3" type="noConversion"/>
  </si>
  <si>
    <t xml:space="preserve">04-7862154#225
</t>
    <phoneticPr fontId="3" type="noConversion"/>
  </si>
  <si>
    <t>僑愛國小</t>
  </si>
  <si>
    <t>中口村</t>
  </si>
  <si>
    <t>中山路2段471號</t>
  </si>
  <si>
    <t>中口村、北口村、南口村</t>
    <phoneticPr fontId="3" type="noConversion"/>
  </si>
  <si>
    <t>李樑吉</t>
    <phoneticPr fontId="3" type="noConversion"/>
  </si>
  <si>
    <t>04-7863227</t>
  </si>
  <si>
    <t>文祥國小</t>
  </si>
  <si>
    <t>劉厝村</t>
  </si>
  <si>
    <t>明雅街131號</t>
  </si>
  <si>
    <t>崙雅村、劉厝村</t>
    <phoneticPr fontId="3" type="noConversion"/>
  </si>
  <si>
    <t>校長
吳世宏</t>
    <phoneticPr fontId="3" type="noConversion"/>
  </si>
  <si>
    <t>04-7862255</t>
    <phoneticPr fontId="3" type="noConversion"/>
  </si>
  <si>
    <t>灣雅村活動中心(含楓灣宮廣場)</t>
    <phoneticPr fontId="3" type="noConversion"/>
  </si>
  <si>
    <t>灣雅村</t>
  </si>
  <si>
    <t>楓腳巷128號</t>
  </si>
  <si>
    <t>灣雅村、灣東村、三春村、永春村、長春村</t>
  </si>
  <si>
    <t>洪崑鵬</t>
    <phoneticPr fontId="3" type="noConversion"/>
  </si>
  <si>
    <t>04-7868256</t>
    <phoneticPr fontId="3" type="noConversion"/>
  </si>
  <si>
    <t>橋頭社區活動中心</t>
  </si>
  <si>
    <t>橋頭村</t>
  </si>
  <si>
    <t>花橋街117-1號</t>
  </si>
  <si>
    <t>施延耿</t>
  </si>
  <si>
    <t>04-7869640</t>
    <phoneticPr fontId="3" type="noConversion"/>
  </si>
  <si>
    <t>白沙社區活動中心</t>
  </si>
  <si>
    <t>白沙村</t>
  </si>
  <si>
    <t>溪北街187號</t>
  </si>
  <si>
    <t>花壇村活動中心</t>
  </si>
  <si>
    <t>花壇村</t>
  </si>
  <si>
    <t>平和街76號</t>
  </si>
  <si>
    <t>花壇村、金墩村、中庄村、劉厝村</t>
    <phoneticPr fontId="3" type="noConversion"/>
  </si>
  <si>
    <t>曾庚辛</t>
    <phoneticPr fontId="3" type="noConversion"/>
  </si>
  <si>
    <t>04-7865921</t>
    <phoneticPr fontId="3" type="noConversion"/>
  </si>
  <si>
    <t>花壇鄉公所</t>
  </si>
  <si>
    <t>南口村</t>
  </si>
  <si>
    <t>中山路二段182號</t>
  </si>
  <si>
    <t>中口村、北口村、南口村、崙雅村</t>
    <phoneticPr fontId="3" type="noConversion"/>
  </si>
  <si>
    <t>04-7865921</t>
  </si>
  <si>
    <t>花壇鄉立老人文康中心</t>
  </si>
  <si>
    <t>永春村</t>
  </si>
  <si>
    <t>長青路25號</t>
  </si>
  <si>
    <t>永春村、長春村、三春村、灣東村、灣雅村</t>
  </si>
  <si>
    <t>華南國小</t>
    <phoneticPr fontId="3" type="noConversion"/>
  </si>
  <si>
    <t>中庄村</t>
  </si>
  <si>
    <t>中橋街226號</t>
  </si>
  <si>
    <t>金墩村、中庄村</t>
  </si>
  <si>
    <t>吳聖威</t>
    <phoneticPr fontId="3" type="noConversion"/>
  </si>
  <si>
    <t>04-7863225</t>
  </si>
  <si>
    <t>文德宮(香客大樓)</t>
  </si>
  <si>
    <t>長沙村、橋頭村、文德村、白沙村、岩竹村</t>
  </si>
  <si>
    <t>廟祝
謝明福</t>
  </si>
  <si>
    <t>04-7863904</t>
  </si>
  <si>
    <t>花壇國小</t>
  </si>
  <si>
    <t>長沙村</t>
  </si>
  <si>
    <t>學前路108號</t>
  </si>
  <si>
    <t>花壇村、南口村、長沙村</t>
    <phoneticPr fontId="3" type="noConversion"/>
  </si>
  <si>
    <t>校長
卓訓德</t>
    <phoneticPr fontId="3" type="noConversion"/>
  </si>
  <si>
    <t>7862029</t>
  </si>
  <si>
    <t>白沙國小</t>
    <phoneticPr fontId="3" type="noConversion"/>
  </si>
  <si>
    <t>花壇鄉</t>
    <phoneticPr fontId="3" type="noConversion"/>
  </si>
  <si>
    <t>白沙村</t>
    <phoneticPr fontId="3" type="noConversion"/>
  </si>
  <si>
    <t>彰員路3段225號</t>
    <phoneticPr fontId="3" type="noConversion"/>
  </si>
  <si>
    <t>白沙村、文德村、岩竹村</t>
    <phoneticPr fontId="3" type="noConversion"/>
  </si>
  <si>
    <t>校長
雲美雪</t>
    <phoneticPr fontId="3" type="noConversion"/>
  </si>
  <si>
    <t>7863224#11</t>
    <phoneticPr fontId="3" type="noConversion"/>
  </si>
  <si>
    <t>花壇國中</t>
    <phoneticPr fontId="3" type="noConversion"/>
  </si>
  <si>
    <t>長沙村</t>
    <phoneticPr fontId="3" type="noConversion"/>
  </si>
  <si>
    <t>彰員路2段580號</t>
    <phoneticPr fontId="3" type="noConversion"/>
  </si>
  <si>
    <t>花壇村、橋頭村、長沙村</t>
    <phoneticPr fontId="3" type="noConversion"/>
  </si>
  <si>
    <t>校長
凃明秀</t>
    <phoneticPr fontId="3" type="noConversion"/>
  </si>
  <si>
    <t>大庭社區活動中心</t>
  </si>
  <si>
    <t>溪湖鎮</t>
  </si>
  <si>
    <t>大庭里</t>
  </si>
  <si>
    <t>崙子腳路34-1號</t>
  </si>
  <si>
    <t>陳傳助</t>
  </si>
  <si>
    <t>04-8821567</t>
  </si>
  <si>
    <t>媽厝國小</t>
  </si>
  <si>
    <t>媽厝里</t>
  </si>
  <si>
    <t>湳底路67號</t>
  </si>
  <si>
    <t>王錦浪</t>
  </si>
  <si>
    <t>04-8816821</t>
  </si>
  <si>
    <t>東溪國小</t>
  </si>
  <si>
    <t>東溪里</t>
  </si>
  <si>
    <t>員鹿路一段538號</t>
  </si>
  <si>
    <t>陳添富</t>
  </si>
  <si>
    <t>04-8853223</t>
  </si>
  <si>
    <t>河東社區活動中心</t>
  </si>
  <si>
    <t>河東里</t>
  </si>
  <si>
    <t>河東路281號</t>
  </si>
  <si>
    <t>楊連義</t>
  </si>
  <si>
    <t>湖北國小</t>
  </si>
  <si>
    <t>太平里</t>
  </si>
  <si>
    <t>地政路201號</t>
  </si>
  <si>
    <t>施合建</t>
  </si>
  <si>
    <t>0930043801</t>
  </si>
  <si>
    <t>湖東國小</t>
  </si>
  <si>
    <t>湖東里</t>
  </si>
  <si>
    <t>大溪路二段423號</t>
  </si>
  <si>
    <t>陳芬妮</t>
  </si>
  <si>
    <t>04-8813866</t>
  </si>
  <si>
    <t>溪湖國小</t>
  </si>
  <si>
    <t>光華里</t>
  </si>
  <si>
    <t>二溪路一段35號</t>
  </si>
  <si>
    <t>楊耀木</t>
  </si>
  <si>
    <t>04-8818658</t>
  </si>
  <si>
    <t>溪湖鎮公所</t>
  </si>
  <si>
    <t>青雅路58號</t>
  </si>
  <si>
    <t>許金財</t>
    <phoneticPr fontId="3" type="noConversion"/>
  </si>
  <si>
    <t>04-8852121</t>
  </si>
  <si>
    <t>大竹里</t>
  </si>
  <si>
    <t>德華街17號</t>
  </si>
  <si>
    <t>西勢社區活動中心</t>
  </si>
  <si>
    <t>西勢里</t>
  </si>
  <si>
    <t>西安路117巷36號</t>
  </si>
  <si>
    <t>蔡福助</t>
  </si>
  <si>
    <t>04-8857537</t>
  </si>
  <si>
    <t>溪湖鎮立幼兒園</t>
  </si>
  <si>
    <t>湳底路16-30號</t>
  </si>
  <si>
    <t>張淑珠</t>
  </si>
  <si>
    <t>04-8817180</t>
  </si>
  <si>
    <t>溪湖國中</t>
  </si>
  <si>
    <t>東寮里</t>
  </si>
  <si>
    <t>彰水路四段60號</t>
  </si>
  <si>
    <t>04-8852132#501</t>
  </si>
  <si>
    <t>埔心鄉公所</t>
    <phoneticPr fontId="3" type="noConversion"/>
  </si>
  <si>
    <t>埔心鄉</t>
    <phoneticPr fontId="3" type="noConversion"/>
  </si>
  <si>
    <t>義民村</t>
    <phoneticPr fontId="3" type="noConversion"/>
  </si>
  <si>
    <t>員鹿路二段344號</t>
    <phoneticPr fontId="3" type="noConversion"/>
  </si>
  <si>
    <t>林嘉新</t>
    <phoneticPr fontId="3" type="noConversion"/>
  </si>
  <si>
    <t>04-8296249-34</t>
    <phoneticPr fontId="3" type="noConversion"/>
  </si>
  <si>
    <t>埔心鄉立幼兒園</t>
    <phoneticPr fontId="3" type="noConversion"/>
  </si>
  <si>
    <t>太平村</t>
    <phoneticPr fontId="3" type="noConversion"/>
  </si>
  <si>
    <t>太平路336號</t>
    <phoneticPr fontId="3" type="noConversion"/>
  </si>
  <si>
    <t>許舒媚</t>
    <phoneticPr fontId="3" type="noConversion"/>
  </si>
  <si>
    <t>8242191-203</t>
    <phoneticPr fontId="3" type="noConversion"/>
  </si>
  <si>
    <t>羅厝國小</t>
    <phoneticPr fontId="3" type="noConversion"/>
  </si>
  <si>
    <t>羅厝村</t>
    <phoneticPr fontId="3" type="noConversion"/>
  </si>
  <si>
    <t>文昌東路100號</t>
    <phoneticPr fontId="3" type="noConversion"/>
  </si>
  <si>
    <t>周順生</t>
    <phoneticPr fontId="3" type="noConversion"/>
  </si>
  <si>
    <t>太平國小</t>
    <phoneticPr fontId="3" type="noConversion"/>
  </si>
  <si>
    <t xml:space="preserve">太平路289號 </t>
    <phoneticPr fontId="3" type="noConversion"/>
  </si>
  <si>
    <t>仁里村
經口村</t>
    <phoneticPr fontId="3" type="noConversion"/>
  </si>
  <si>
    <t>張鎔諭</t>
    <phoneticPr fontId="3" type="noConversion"/>
  </si>
  <si>
    <t>明聖國小</t>
    <phoneticPr fontId="3" type="noConversion"/>
  </si>
  <si>
    <t>瓦北村</t>
    <phoneticPr fontId="3" type="noConversion"/>
  </si>
  <si>
    <t>西安南路178號</t>
    <phoneticPr fontId="3" type="noConversion"/>
  </si>
  <si>
    <t>瓦北村
瓦中村
瓦南村</t>
    <phoneticPr fontId="3" type="noConversion"/>
  </si>
  <si>
    <t>梧鳳國小</t>
    <phoneticPr fontId="3" type="noConversion"/>
  </si>
  <si>
    <t>梧鳳村</t>
    <phoneticPr fontId="3" type="noConversion"/>
  </si>
  <si>
    <t xml:space="preserve">大溪路三段175號 </t>
    <phoneticPr fontId="3" type="noConversion"/>
  </si>
  <si>
    <t>梧鳳村
埤霞村
埤腳村</t>
    <phoneticPr fontId="3" type="noConversion"/>
  </si>
  <si>
    <t>林貞錡</t>
    <phoneticPr fontId="3" type="noConversion"/>
  </si>
  <si>
    <t>舊館國小</t>
  </si>
  <si>
    <t>舊館村</t>
    <phoneticPr fontId="3" type="noConversion"/>
  </si>
  <si>
    <t>員鹿路4段201號</t>
    <phoneticPr fontId="3" type="noConversion"/>
  </si>
  <si>
    <t>大華村
芎蕉村
舊館村
南館村
新館村</t>
    <phoneticPr fontId="3" type="noConversion"/>
  </si>
  <si>
    <t>羅素珍</t>
    <phoneticPr fontId="3" type="noConversion"/>
  </si>
  <si>
    <t>鳳霞國小</t>
    <phoneticPr fontId="3" type="noConversion"/>
  </si>
  <si>
    <t>二重村</t>
    <phoneticPr fontId="3" type="noConversion"/>
  </si>
  <si>
    <t xml:space="preserve">五通南路82號 </t>
    <phoneticPr fontId="3" type="noConversion"/>
  </si>
  <si>
    <t>油車村
二重村</t>
    <phoneticPr fontId="3" type="noConversion"/>
  </si>
  <si>
    <t>卓辰錞</t>
    <phoneticPr fontId="3" type="noConversion"/>
  </si>
  <si>
    <t>埔心國小</t>
    <phoneticPr fontId="3" type="noConversion"/>
  </si>
  <si>
    <t>員鹿路二段254號</t>
    <phoneticPr fontId="3" type="noConversion"/>
  </si>
  <si>
    <t>東門村</t>
    <phoneticPr fontId="3" type="noConversion"/>
  </si>
  <si>
    <t>鐘啓彰</t>
    <phoneticPr fontId="3" type="noConversion"/>
  </si>
  <si>
    <t>埔心國中暨社區多功能活動中心</t>
    <phoneticPr fontId="3" type="noConversion"/>
  </si>
  <si>
    <t>忠義北路57號</t>
    <phoneticPr fontId="3" type="noConversion"/>
  </si>
  <si>
    <t>埔心村</t>
    <phoneticPr fontId="3" type="noConversion"/>
  </si>
  <si>
    <t>蕭伯紹</t>
    <phoneticPr fontId="3" type="noConversion"/>
  </si>
  <si>
    <t>8291129-17</t>
    <phoneticPr fontId="3" type="noConversion"/>
  </si>
  <si>
    <t>大村鄉公所</t>
  </si>
  <si>
    <t>大村鄉</t>
    <phoneticPr fontId="3" type="noConversion"/>
  </si>
  <si>
    <t>大村村</t>
    <phoneticPr fontId="3" type="noConversion"/>
  </si>
  <si>
    <t>中正西路338號</t>
    <phoneticPr fontId="3" type="noConversion"/>
  </si>
  <si>
    <t>大橋村/村上村</t>
    <phoneticPr fontId="3" type="noConversion"/>
  </si>
  <si>
    <t>蔡紹君</t>
    <phoneticPr fontId="3" type="noConversion"/>
  </si>
  <si>
    <t>048520149#133</t>
    <phoneticPr fontId="3" type="noConversion"/>
  </si>
  <si>
    <t>大村國中</t>
    <phoneticPr fontId="3" type="noConversion"/>
  </si>
  <si>
    <t>大村鄉</t>
  </si>
  <si>
    <t>村上村</t>
    <phoneticPr fontId="3" type="noConversion"/>
  </si>
  <si>
    <t>中山路二段240號</t>
    <phoneticPr fontId="3" type="noConversion"/>
  </si>
  <si>
    <t>擺塘村/過溝村</t>
    <phoneticPr fontId="3" type="noConversion"/>
  </si>
  <si>
    <t>謝麗卿/劉麗霞</t>
    <phoneticPr fontId="3" type="noConversion"/>
  </si>
  <si>
    <t>大村國小</t>
  </si>
  <si>
    <t>中正西路381號</t>
    <phoneticPr fontId="3" type="noConversion"/>
  </si>
  <si>
    <t>大村村/貢旗村</t>
    <phoneticPr fontId="3" type="noConversion"/>
  </si>
  <si>
    <t>劉麗霞</t>
  </si>
  <si>
    <t>大西國小</t>
    <phoneticPr fontId="3" type="noConversion"/>
  </si>
  <si>
    <t>大崙村</t>
    <phoneticPr fontId="3" type="noConversion"/>
  </si>
  <si>
    <t>大崙路10號之55</t>
    <phoneticPr fontId="3" type="noConversion"/>
  </si>
  <si>
    <t>大崙村/加錫村/新興村</t>
    <phoneticPr fontId="3" type="noConversion"/>
  </si>
  <si>
    <t>謝麗卿</t>
  </si>
  <si>
    <t>村上國小</t>
    <phoneticPr fontId="3" type="noConversion"/>
  </si>
  <si>
    <t>中山路二段242號</t>
    <phoneticPr fontId="3" type="noConversion"/>
  </si>
  <si>
    <t>茄苳村/田洋村</t>
  </si>
  <si>
    <t>村東國小</t>
    <phoneticPr fontId="3" type="noConversion"/>
  </si>
  <si>
    <t>山腳路102號之1</t>
    <phoneticPr fontId="3" type="noConversion"/>
  </si>
  <si>
    <t>平和村/福興村</t>
    <phoneticPr fontId="3" type="noConversion"/>
  </si>
  <si>
    <t>大葉大學</t>
  </si>
  <si>
    <t>福興村</t>
  </si>
  <si>
    <t>學府路168號</t>
  </si>
  <si>
    <t>美港村/黃厝村/南勢村</t>
    <phoneticPr fontId="3" type="noConversion"/>
  </si>
  <si>
    <t>大村村社區活動中心</t>
  </si>
  <si>
    <t xml:space="preserve">大村鄉 </t>
  </si>
  <si>
    <t>大村村</t>
  </si>
  <si>
    <t xml:space="preserve">茄苳路一段203號 </t>
    <phoneticPr fontId="3" type="noConversion"/>
  </si>
  <si>
    <t>大橋社區活動中心</t>
  </si>
  <si>
    <t>大橋村</t>
    <phoneticPr fontId="3" type="noConversion"/>
  </si>
  <si>
    <t>中山路三段193巷69號</t>
    <phoneticPr fontId="3" type="noConversion"/>
  </si>
  <si>
    <t>賴信平</t>
    <phoneticPr fontId="3" type="noConversion"/>
  </si>
  <si>
    <t>擺塘社區活動中心</t>
  </si>
  <si>
    <t>擺塘村</t>
    <phoneticPr fontId="3" type="noConversion"/>
  </si>
  <si>
    <t>呂美華</t>
    <phoneticPr fontId="3" type="noConversion"/>
  </si>
  <si>
    <t>048393369</t>
    <phoneticPr fontId="3" type="noConversion"/>
  </si>
  <si>
    <t>新興村</t>
    <phoneticPr fontId="3" type="noConversion"/>
  </si>
  <si>
    <t>新興巷6-3號</t>
  </si>
  <si>
    <t>黃柏森</t>
    <phoneticPr fontId="3" type="noConversion"/>
  </si>
  <si>
    <t>村上社區活動中心</t>
  </si>
  <si>
    <t xml:space="preserve">中正東路98巷2號 </t>
    <phoneticPr fontId="3" type="noConversion"/>
  </si>
  <si>
    <t>田洋社區活動中心</t>
  </si>
  <si>
    <t>田洋村</t>
    <phoneticPr fontId="3" type="noConversion"/>
  </si>
  <si>
    <t xml:space="preserve">田洋巷11號 </t>
  </si>
  <si>
    <t>賴玉如</t>
    <phoneticPr fontId="3" type="noConversion"/>
  </si>
  <si>
    <t>美港社區活動中心</t>
  </si>
  <si>
    <t>美港村</t>
    <phoneticPr fontId="3" type="noConversion"/>
  </si>
  <si>
    <t>中山路一段118號</t>
  </si>
  <si>
    <t>許森益</t>
    <phoneticPr fontId="3" type="noConversion"/>
  </si>
  <si>
    <t>茄苳社區活動中心</t>
  </si>
  <si>
    <t>茄苳村</t>
    <phoneticPr fontId="3" type="noConversion"/>
  </si>
  <si>
    <t xml:space="preserve">茄苳路二段141巷31號 </t>
  </si>
  <si>
    <t>吳家榮</t>
    <phoneticPr fontId="3" type="noConversion"/>
  </si>
  <si>
    <t>貢旗社區活動中心</t>
  </si>
  <si>
    <t>貢旗村</t>
    <phoneticPr fontId="3" type="noConversion"/>
  </si>
  <si>
    <t xml:space="preserve">大崙路4-2號 </t>
    <phoneticPr fontId="3" type="noConversion"/>
  </si>
  <si>
    <t>加錫村</t>
    <phoneticPr fontId="3" type="noConversion"/>
  </si>
  <si>
    <t>加錫二巷3之8號</t>
    <phoneticPr fontId="3" type="noConversion"/>
  </si>
  <si>
    <t>加錫村/貢旗村</t>
    <phoneticPr fontId="3" type="noConversion"/>
  </si>
  <si>
    <t>楊俊南</t>
    <phoneticPr fontId="3" type="noConversion"/>
  </si>
  <si>
    <t>048534058</t>
    <phoneticPr fontId="3" type="noConversion"/>
  </si>
  <si>
    <t>過溝集會所</t>
    <phoneticPr fontId="3" type="noConversion"/>
  </si>
  <si>
    <t>過溝村</t>
    <phoneticPr fontId="3" type="noConversion"/>
  </si>
  <si>
    <t xml:space="preserve">過溝村鎮安二巷5號    </t>
    <phoneticPr fontId="3" type="noConversion"/>
  </si>
  <si>
    <t>高銀河</t>
    <phoneticPr fontId="3" type="noConversion"/>
  </si>
  <si>
    <t>過溝社區活動中心</t>
  </si>
  <si>
    <t xml:space="preserve">過溝三巷36-2號 </t>
  </si>
  <si>
    <t>大崙二巷28之2號</t>
    <phoneticPr fontId="3" type="noConversion"/>
  </si>
  <si>
    <t>大崙村/新興村</t>
    <phoneticPr fontId="3" type="noConversion"/>
  </si>
  <si>
    <t>陳炳輝</t>
    <phoneticPr fontId="3" type="noConversion"/>
  </si>
  <si>
    <t xml:space="preserve">是  </t>
    <phoneticPr fontId="3" type="noConversion"/>
  </si>
  <si>
    <t>黃尚文</t>
    <phoneticPr fontId="3" type="noConversion"/>
  </si>
  <si>
    <t>鄭文河</t>
    <phoneticPr fontId="3" type="noConversion"/>
  </si>
  <si>
    <t>048796356</t>
    <phoneticPr fontId="3" type="noConversion"/>
  </si>
  <si>
    <t>8745687</t>
  </si>
  <si>
    <t>8793788</t>
  </si>
  <si>
    <t>文化一 巷1號</t>
    <phoneticPr fontId="3" type="noConversion"/>
  </si>
  <si>
    <t>鄭月雲</t>
    <phoneticPr fontId="3" type="noConversion"/>
  </si>
  <si>
    <t>048796022</t>
    <phoneticPr fontId="3" type="noConversion"/>
  </si>
  <si>
    <t>8790512</t>
  </si>
  <si>
    <t>8796327</t>
  </si>
  <si>
    <t>8792363</t>
  </si>
  <si>
    <t>8796603</t>
  </si>
  <si>
    <t>聖化社區活動中心</t>
    <phoneticPr fontId="3" type="noConversion"/>
  </si>
  <si>
    <t>溪邊巷78號</t>
    <phoneticPr fontId="3" type="noConversion"/>
  </si>
  <si>
    <t>60</t>
    <phoneticPr fontId="3" type="noConversion"/>
  </si>
  <si>
    <t>8792451</t>
    <phoneticPr fontId="3" type="noConversion"/>
  </si>
  <si>
    <t>160</t>
    <phoneticPr fontId="3" type="noConversion"/>
  </si>
  <si>
    <t>113</t>
    <phoneticPr fontId="3" type="noConversion"/>
  </si>
  <si>
    <t>張叄寶</t>
    <phoneticPr fontId="3" type="noConversion"/>
  </si>
  <si>
    <t>31</t>
    <phoneticPr fontId="3" type="noConversion"/>
  </si>
  <si>
    <t>8795951</t>
    <phoneticPr fontId="3" type="noConversion"/>
  </si>
  <si>
    <t>二水國小</t>
    <phoneticPr fontId="3" type="noConversion"/>
  </si>
  <si>
    <t>光文路119號</t>
    <phoneticPr fontId="3" type="noConversion"/>
  </si>
  <si>
    <t>550</t>
    <phoneticPr fontId="3" type="noConversion"/>
  </si>
  <si>
    <t>陳明燦</t>
    <phoneticPr fontId="3" type="noConversion"/>
  </si>
  <si>
    <t>8792040</t>
    <phoneticPr fontId="3" type="noConversion"/>
  </si>
  <si>
    <t>內新村
土庫村
溪墘村</t>
  </si>
  <si>
    <t>891</t>
    <phoneticPr fontId="3" type="noConversion"/>
  </si>
  <si>
    <t>曾澤豪</t>
  </si>
  <si>
    <t>邱俊雄</t>
  </si>
  <si>
    <t>04-8974216</t>
  </si>
  <si>
    <t>1239</t>
    <phoneticPr fontId="3" type="noConversion"/>
  </si>
  <si>
    <t>詹鴻武</t>
  </si>
  <si>
    <t>04-8975082</t>
  </si>
  <si>
    <t>竹塘村
竹元村</t>
  </si>
  <si>
    <t>蔡宗衛</t>
  </si>
  <si>
    <t>民靖村
小西村</t>
  </si>
  <si>
    <t>麥秀連</t>
  </si>
  <si>
    <t>04-8970072</t>
  </si>
  <si>
    <t>長安村
永安村</t>
  </si>
  <si>
    <t>559</t>
    <phoneticPr fontId="3" type="noConversion"/>
  </si>
  <si>
    <t>黃宥嘉</t>
  </si>
  <si>
    <t>04-8970618</t>
  </si>
  <si>
    <t>800</t>
    <phoneticPr fontId="3" type="noConversion"/>
  </si>
  <si>
    <t>100</t>
    <phoneticPr fontId="3" type="noConversion"/>
  </si>
  <si>
    <t>洪詩雅</t>
    <phoneticPr fontId="3" type="noConversion"/>
  </si>
  <si>
    <t>04-8892442#13</t>
    <phoneticPr fontId="3" type="noConversion"/>
  </si>
  <si>
    <t>王順宏</t>
    <phoneticPr fontId="3" type="noConversion"/>
  </si>
  <si>
    <t>04-8802165#13</t>
    <phoneticPr fontId="3" type="noConversion"/>
  </si>
  <si>
    <t>蕭凱文
張育誠</t>
    <phoneticPr fontId="3" type="noConversion"/>
  </si>
  <si>
    <t>04-8802225
04-8802225#30</t>
    <phoneticPr fontId="3" type="noConversion"/>
  </si>
  <si>
    <t>董郁嬪</t>
    <phoneticPr fontId="3" type="noConversion"/>
  </si>
  <si>
    <t>558</t>
  </si>
  <si>
    <t>789</t>
  </si>
  <si>
    <t>04-7982310#2285</t>
    <phoneticPr fontId="3" type="noConversion"/>
  </si>
  <si>
    <t>658</t>
  </si>
  <si>
    <t>陳兆彥</t>
    <phoneticPr fontId="3" type="noConversion"/>
  </si>
  <si>
    <t>7982307#761</t>
    <phoneticPr fontId="3" type="noConversion"/>
  </si>
  <si>
    <t>1086</t>
  </si>
  <si>
    <t>04-7982314#12</t>
    <phoneticPr fontId="3" type="noConversion"/>
  </si>
  <si>
    <t>690</t>
  </si>
  <si>
    <t>04-7982324#801</t>
    <phoneticPr fontId="3" type="noConversion"/>
  </si>
  <si>
    <t>131</t>
  </si>
  <si>
    <t>42</t>
  </si>
  <si>
    <t>67</t>
  </si>
  <si>
    <t>04-7992145</t>
  </si>
  <si>
    <t>43</t>
  </si>
  <si>
    <t>57</t>
  </si>
  <si>
    <t>132</t>
  </si>
  <si>
    <t>62</t>
  </si>
  <si>
    <t>31</t>
  </si>
  <si>
    <t>28</t>
  </si>
  <si>
    <t>48</t>
  </si>
  <si>
    <t>64</t>
  </si>
  <si>
    <t>150</t>
  </si>
  <si>
    <t>楊榮傑</t>
  </si>
  <si>
    <t>7988611#30</t>
    <phoneticPr fontId="3" type="noConversion"/>
  </si>
  <si>
    <t>仁愛、大霞、山犁、雅溝里</t>
    <phoneticPr fontId="3" type="noConversion"/>
  </si>
  <si>
    <t>和東.竹營.頭前.和南.和北里</t>
    <phoneticPr fontId="3" type="noConversion"/>
  </si>
  <si>
    <t>1200</t>
    <phoneticPr fontId="3" type="noConversion"/>
  </si>
  <si>
    <t>和西.和南.和北里</t>
    <phoneticPr fontId="3" type="noConversion"/>
  </si>
  <si>
    <t>1000</t>
    <phoneticPr fontId="3" type="noConversion"/>
  </si>
  <si>
    <t>嘉犁.詔安.鐵山里</t>
    <phoneticPr fontId="3" type="noConversion"/>
  </si>
  <si>
    <t>500</t>
    <phoneticPr fontId="3" type="noConversion"/>
  </si>
  <si>
    <t>南佃.源埤.鎮平.雅溝里</t>
    <phoneticPr fontId="3" type="noConversion"/>
  </si>
  <si>
    <t>柑井.還社.竹園.犁盛.鐵山里</t>
    <phoneticPr fontId="3" type="noConversion"/>
  </si>
  <si>
    <t>山犁.雅溝.仁愛.面前里</t>
    <phoneticPr fontId="3" type="noConversion"/>
  </si>
  <si>
    <t>犁盛.中寮.中圍.糖友里</t>
    <phoneticPr fontId="3" type="noConversion"/>
  </si>
  <si>
    <t>600</t>
    <phoneticPr fontId="3" type="noConversion"/>
  </si>
  <si>
    <t>洪隆義</t>
    <phoneticPr fontId="3" type="noConversion"/>
  </si>
  <si>
    <t>7555807</t>
    <phoneticPr fontId="3" type="noConversion"/>
  </si>
  <si>
    <t>中圍.糖友里</t>
    <phoneticPr fontId="3" type="noConversion"/>
  </si>
  <si>
    <t>新庄.犁盛.詔安里</t>
    <phoneticPr fontId="3" type="noConversion"/>
  </si>
  <si>
    <t>林盈玉</t>
    <phoneticPr fontId="3" type="noConversion"/>
  </si>
  <si>
    <t>7360558</t>
    <phoneticPr fontId="3" type="noConversion"/>
  </si>
  <si>
    <t>湖內.地潭里</t>
    <phoneticPr fontId="3" type="noConversion"/>
  </si>
  <si>
    <t>姚平定</t>
    <phoneticPr fontId="3" type="noConversion"/>
  </si>
  <si>
    <t>7567121</t>
    <phoneticPr fontId="3" type="noConversion"/>
  </si>
  <si>
    <t>源埤.鎮平.南佃里</t>
    <phoneticPr fontId="3" type="noConversion"/>
  </si>
  <si>
    <t>塗厝.嘉寶.頭前里</t>
    <phoneticPr fontId="3" type="noConversion"/>
  </si>
  <si>
    <t>陳建興</t>
    <phoneticPr fontId="3" type="noConversion"/>
  </si>
  <si>
    <t>7565335</t>
    <phoneticPr fontId="3" type="noConversion"/>
  </si>
  <si>
    <t>好修.月眉里</t>
    <phoneticPr fontId="3" type="noConversion"/>
  </si>
  <si>
    <t>月眉.和北.好修里</t>
    <phoneticPr fontId="3" type="noConversion"/>
  </si>
  <si>
    <t>蔡瑞嘉</t>
    <phoneticPr fontId="3" type="noConversion"/>
  </si>
  <si>
    <t>7566035</t>
    <phoneticPr fontId="3" type="noConversion"/>
  </si>
  <si>
    <t>雅溝.山犁.大霞里</t>
    <phoneticPr fontId="3" type="noConversion"/>
  </si>
  <si>
    <t>王麗君</t>
    <phoneticPr fontId="3" type="noConversion"/>
  </si>
  <si>
    <t>鄭銘義</t>
    <phoneticPr fontId="3" type="noConversion"/>
  </si>
  <si>
    <t>鎮平.源埤里</t>
    <phoneticPr fontId="3" type="noConversion"/>
  </si>
  <si>
    <t>蔡月娥</t>
    <phoneticPr fontId="3" type="noConversion"/>
  </si>
  <si>
    <t>嘉犁.鐵山里</t>
    <phoneticPr fontId="3" type="noConversion"/>
  </si>
  <si>
    <t>詔安.新庄里</t>
    <phoneticPr fontId="3" type="noConversion"/>
  </si>
  <si>
    <t>竹園.還社里</t>
    <phoneticPr fontId="3" type="noConversion"/>
  </si>
  <si>
    <t>陳家興</t>
    <phoneticPr fontId="3" type="noConversion"/>
  </si>
  <si>
    <t>犁盛.糖友里</t>
    <phoneticPr fontId="3" type="noConversion"/>
  </si>
  <si>
    <t>謝賢</t>
    <phoneticPr fontId="3" type="noConversion"/>
  </si>
  <si>
    <t>7552100</t>
    <phoneticPr fontId="3" type="noConversion"/>
  </si>
  <si>
    <t>中寮.中圍里</t>
    <phoneticPr fontId="3" type="noConversion"/>
  </si>
  <si>
    <t>南佃.鎮平.源埤里</t>
    <phoneticPr fontId="3" type="noConversion"/>
  </si>
  <si>
    <t>王聰恭</t>
    <phoneticPr fontId="3" type="noConversion"/>
  </si>
  <si>
    <t>7624645</t>
    <phoneticPr fontId="3" type="noConversion"/>
  </si>
  <si>
    <t>嘉寶社區活動中心</t>
  </si>
  <si>
    <t>嘉寶里</t>
  </si>
  <si>
    <t>嘉寶.塗厝.地潭里</t>
    <phoneticPr fontId="3" type="noConversion"/>
  </si>
  <si>
    <t>龍華慈惠堂</t>
    <phoneticPr fontId="3" type="noConversion"/>
  </si>
  <si>
    <t>西美路115號</t>
    <phoneticPr fontId="3" type="noConversion"/>
  </si>
  <si>
    <t>月眉.好修.和西.和北里</t>
    <phoneticPr fontId="3" type="noConversion"/>
  </si>
  <si>
    <t>張晉維</t>
    <phoneticPr fontId="3" type="noConversion"/>
  </si>
  <si>
    <t>310</t>
    <phoneticPr fontId="3" type="noConversion"/>
  </si>
  <si>
    <t>04-8922019</t>
    <phoneticPr fontId="3" type="noConversion"/>
  </si>
  <si>
    <t>04-8924846</t>
    <phoneticPr fontId="3" type="noConversion"/>
  </si>
  <si>
    <t>04-8927307</t>
    <phoneticPr fontId="3" type="noConversion"/>
  </si>
  <si>
    <t>04-8922030</t>
    <phoneticPr fontId="3" type="noConversion"/>
  </si>
  <si>
    <t>04-8927183</t>
    <phoneticPr fontId="3" type="noConversion"/>
  </si>
  <si>
    <t>鄭榮明</t>
    <phoneticPr fontId="3" type="noConversion"/>
  </si>
  <si>
    <t>曾少宣</t>
    <phoneticPr fontId="3" type="noConversion"/>
  </si>
  <si>
    <t>04-8983589
#415</t>
  </si>
  <si>
    <t>否</t>
    <phoneticPr fontId="2" type="noConversion"/>
  </si>
  <si>
    <t>蕭世卿</t>
    <phoneticPr fontId="3" type="noConversion"/>
  </si>
  <si>
    <t>04-8742013轉716</t>
    <phoneticPr fontId="3" type="noConversion"/>
  </si>
  <si>
    <t>忠孝路403號</t>
    <phoneticPr fontId="12" type="noConversion"/>
  </si>
  <si>
    <t>黃錫明
總幹事</t>
    <phoneticPr fontId="12" type="noConversion"/>
  </si>
  <si>
    <t>吳玲佳
總務主任</t>
    <phoneticPr fontId="12" type="noConversion"/>
  </si>
  <si>
    <t>洋厝巷42-3號</t>
    <phoneticPr fontId="12" type="noConversion"/>
  </si>
  <si>
    <t>04-7714397</t>
    <phoneticPr fontId="12" type="noConversion"/>
  </si>
  <si>
    <t>黃小鳳
總務主任
李坤全
事務組長</t>
    <phoneticPr fontId="12" type="noConversion"/>
  </si>
  <si>
    <t>04-7775582</t>
    <phoneticPr fontId="12" type="noConversion"/>
  </si>
  <si>
    <t>崙尾巷26-9號</t>
    <phoneticPr fontId="12" type="noConversion"/>
  </si>
  <si>
    <t>復興南路422巷18號</t>
    <phoneticPr fontId="12" type="noConversion"/>
  </si>
  <si>
    <t>黃永樹
理事長</t>
    <phoneticPr fontId="3" type="noConversion"/>
  </si>
  <si>
    <t>粘佩雯
總務主任</t>
    <phoneticPr fontId="12" type="noConversion"/>
  </si>
  <si>
    <t>陳薪惠</t>
    <phoneticPr fontId="12" type="noConversion"/>
  </si>
  <si>
    <t>04-7772006
分機2607</t>
    <phoneticPr fontId="3" type="noConversion"/>
  </si>
  <si>
    <t>中山路661號</t>
    <phoneticPr fontId="12" type="noConversion"/>
  </si>
  <si>
    <t>許稚旺
總務主任
陳庶務組長</t>
    <phoneticPr fontId="12" type="noConversion"/>
  </si>
  <si>
    <t>鹿港鎮公所</t>
    <phoneticPr fontId="12" type="noConversion"/>
  </si>
  <si>
    <t>景福里</t>
    <phoneticPr fontId="12" type="noConversion"/>
  </si>
  <si>
    <t>民權路168號</t>
    <phoneticPr fontId="12" type="noConversion"/>
  </si>
  <si>
    <t>永安里</t>
    <phoneticPr fontId="12" type="noConversion"/>
  </si>
  <si>
    <t>王兆慶</t>
    <phoneticPr fontId="12" type="noConversion"/>
  </si>
  <si>
    <t>04-7772006
分機1716</t>
    <phoneticPr fontId="12" type="noConversion"/>
  </si>
  <si>
    <t>白易仙
事務組長
陳佳怜
總務主任</t>
    <phoneticPr fontId="12" type="noConversion"/>
  </si>
  <si>
    <t>徐燕寶</t>
  </si>
  <si>
    <t>林勤雅</t>
    <phoneticPr fontId="3" type="noConversion"/>
  </si>
  <si>
    <t>福興鄉公所（室內1200㎡室外1200㎡）</t>
    <phoneticPr fontId="3" type="noConversion"/>
  </si>
  <si>
    <t>福興鄉立幼兒園-東區分班（室內1020㎡室外2000㎡）</t>
    <phoneticPr fontId="3" type="noConversion"/>
  </si>
  <si>
    <t>福興鄉立幼兒園-主園（室內1020㎡室外3800㎡）</t>
    <phoneticPr fontId="3" type="noConversion"/>
  </si>
  <si>
    <t>福興國中（室內2425㎡室外5700㎡)</t>
    <phoneticPr fontId="3" type="noConversion"/>
  </si>
  <si>
    <t>三和社區活動中心(室內417㎡室外400㎡)</t>
    <phoneticPr fontId="3" type="noConversion"/>
  </si>
  <si>
    <t>三汴社區活動中心(室內500㎡室外1600㎡)</t>
    <phoneticPr fontId="3" type="noConversion"/>
  </si>
  <si>
    <t>管嶼國小(室內2680㎡室外3750㎡）</t>
    <phoneticPr fontId="3" type="noConversion"/>
  </si>
  <si>
    <t>永豐國小（室內1000㎡室外2500㎡）</t>
    <phoneticPr fontId="3" type="noConversion"/>
  </si>
  <si>
    <t>詹磬妙</t>
    <phoneticPr fontId="3" type="noConversion"/>
  </si>
  <si>
    <t>7772006*2502</t>
    <phoneticPr fontId="3" type="noConversion"/>
  </si>
  <si>
    <t>詹倩萍</t>
    <phoneticPr fontId="3" type="noConversion"/>
  </si>
  <si>
    <t>7766212</t>
    <phoneticPr fontId="3" type="noConversion"/>
  </si>
  <si>
    <t>7786615*1101</t>
    <phoneticPr fontId="3" type="noConversion"/>
  </si>
  <si>
    <t>300</t>
    <phoneticPr fontId="3" type="noConversion"/>
  </si>
  <si>
    <t>7702949*10</t>
    <phoneticPr fontId="3" type="noConversion"/>
  </si>
  <si>
    <t>700</t>
    <phoneticPr fontId="3" type="noConversion"/>
  </si>
  <si>
    <t>7792748*11</t>
    <phoneticPr fontId="3" type="noConversion"/>
  </si>
  <si>
    <t>西勢村、同安村、秀厝村、橋頭村</t>
    <phoneticPr fontId="3" type="noConversion"/>
  </si>
  <si>
    <t>福寶村、頂粘村、廈粘村、麥厝村</t>
    <phoneticPr fontId="3" type="noConversion"/>
  </si>
  <si>
    <t>埔鹽鄉公所</t>
  </si>
  <si>
    <t>埔鹽鄉</t>
  </si>
  <si>
    <t>好修村</t>
  </si>
  <si>
    <t>中正路192號</t>
  </si>
  <si>
    <t>角樹村
瓦磘村</t>
  </si>
  <si>
    <t xml:space="preserve">70 </t>
  </si>
  <si>
    <t>林琬婷</t>
    <phoneticPr fontId="3" type="noConversion"/>
  </si>
  <si>
    <t>04-8652301</t>
  </si>
  <si>
    <t>埔南村</t>
  </si>
  <si>
    <t>彰水路一段340巷32號</t>
  </si>
  <si>
    <t>埔南村
廍子村</t>
  </si>
  <si>
    <t xml:space="preserve">90 </t>
  </si>
  <si>
    <t>朱美麗</t>
  </si>
  <si>
    <t>埔鹽鄉立幼兒園</t>
  </si>
  <si>
    <t>新水村</t>
  </si>
  <si>
    <t>6鄰大新路一巷12之8號</t>
  </si>
  <si>
    <t>南新村
太平村</t>
  </si>
  <si>
    <t xml:space="preserve">400 </t>
  </si>
  <si>
    <t>黃婧瑜</t>
  </si>
  <si>
    <t>04-8658724</t>
  </si>
  <si>
    <t>永樂福利園區</t>
  </si>
  <si>
    <t>永樂村</t>
  </si>
  <si>
    <t>永樂路435號</t>
  </si>
  <si>
    <t xml:space="preserve">150 </t>
  </si>
  <si>
    <t>楊金鑾</t>
  </si>
  <si>
    <t>04-8658128</t>
  </si>
  <si>
    <t>埔鹽國小</t>
  </si>
  <si>
    <t>彰水路一段252號</t>
  </si>
  <si>
    <t>埔鹽村
崑崙村</t>
  </si>
  <si>
    <t xml:space="preserve">900 </t>
  </si>
  <si>
    <t>劉淑甄</t>
    <phoneticPr fontId="3" type="noConversion"/>
  </si>
  <si>
    <t>04-8852882</t>
  </si>
  <si>
    <t>南港國小</t>
  </si>
  <si>
    <t>南港村</t>
  </si>
  <si>
    <t>埔菜路29之2號</t>
  </si>
  <si>
    <t>南港村
出水村</t>
  </si>
  <si>
    <t xml:space="preserve">500 </t>
  </si>
  <si>
    <t>陳妙花</t>
  </si>
  <si>
    <t>04-8850169</t>
  </si>
  <si>
    <t>大園國小</t>
  </si>
  <si>
    <t>豐澤村</t>
  </si>
  <si>
    <t>埔打路45之1號</t>
  </si>
  <si>
    <t>豐澤村
打廉村</t>
  </si>
  <si>
    <t>劉緯綸</t>
  </si>
  <si>
    <t xml:space="preserve">04-8853760
</t>
  </si>
  <si>
    <t>好修國小</t>
  </si>
  <si>
    <t>員鹿路二段149號</t>
  </si>
  <si>
    <t>好修村
大有村
西湖村
新興村</t>
  </si>
  <si>
    <t>趙千慧</t>
  </si>
  <si>
    <t>04-8653555</t>
  </si>
  <si>
    <t>永樂國小</t>
  </si>
  <si>
    <t>永樂路600號</t>
  </si>
  <si>
    <t>永平村</t>
  </si>
  <si>
    <t>尤良昌</t>
  </si>
  <si>
    <t>04-8652263</t>
  </si>
  <si>
    <t>天盛國小</t>
  </si>
  <si>
    <t>天盛村</t>
  </si>
  <si>
    <t>番金路68之1號</t>
  </si>
  <si>
    <t>天盛村
石埤村</t>
  </si>
  <si>
    <t xml:space="preserve">100 </t>
  </si>
  <si>
    <t>陳東漢</t>
  </si>
  <si>
    <t>04-8650842</t>
  </si>
  <si>
    <t>新水國小</t>
  </si>
  <si>
    <t>大新路15號</t>
  </si>
  <si>
    <t>新水村
三省村</t>
  </si>
  <si>
    <t xml:space="preserve">200 </t>
  </si>
  <si>
    <t>張振嘉</t>
    <phoneticPr fontId="3" type="noConversion"/>
  </si>
  <si>
    <t>04-8651112</t>
  </si>
  <si>
    <t>員林農工禮堂</t>
    <phoneticPr fontId="3" type="noConversion"/>
  </si>
  <si>
    <t>員東國小禮堂</t>
    <phoneticPr fontId="3" type="noConversion"/>
  </si>
  <si>
    <t>三民國小</t>
  </si>
  <si>
    <t>田中里</t>
  </si>
  <si>
    <t>謝文宏</t>
  </si>
  <si>
    <t>7384775#202</t>
  </si>
  <si>
    <t>快官里</t>
  </si>
  <si>
    <t>林明義</t>
  </si>
  <si>
    <t>7382838</t>
  </si>
  <si>
    <t>彰化生活藝文館</t>
  </si>
  <si>
    <t>光復里</t>
  </si>
  <si>
    <t>民生/光華/光復/永福/中正/中山/龍山/中央/富貴/民權/大同/永生/華北/福安里</t>
  </si>
  <si>
    <t>賴煒曾</t>
  </si>
  <si>
    <t>7222141#2007</t>
    <phoneticPr fontId="3" type="noConversion"/>
  </si>
  <si>
    <t>介壽社區活動中心</t>
  </si>
  <si>
    <t>介壽里</t>
  </si>
  <si>
    <t>介壽/建寶/光南/里</t>
  </si>
  <si>
    <t>蔡美香</t>
  </si>
  <si>
    <t>牛埔里</t>
  </si>
  <si>
    <t>牛埔/香山/台鳳里</t>
  </si>
  <si>
    <t>林明森</t>
  </si>
  <si>
    <t>石牌國小</t>
  </si>
  <si>
    <t>石牌里</t>
  </si>
  <si>
    <t>陳雍模</t>
  </si>
  <si>
    <t>7381672#115</t>
  </si>
  <si>
    <t>陽明里</t>
  </si>
  <si>
    <t>陽明/信義/興北/民生文化/和調里</t>
  </si>
  <si>
    <t>黃梧村</t>
  </si>
  <si>
    <t>7266799</t>
  </si>
  <si>
    <t>快官/石牌/福田/竹巷/台鳳里</t>
  </si>
  <si>
    <t>陳鳳美</t>
  </si>
  <si>
    <t>延和社區活動中心</t>
  </si>
  <si>
    <t>延和里</t>
  </si>
  <si>
    <t>埔西街111號</t>
  </si>
  <si>
    <t>延平/延和/東興/華陽/華北/彰安/光南里</t>
  </si>
  <si>
    <t>邱鈴蘭</t>
  </si>
  <si>
    <t>忠孝國小</t>
  </si>
  <si>
    <t>忠誠路61號</t>
  </si>
  <si>
    <t>萬壽/西興/西勢/忠孝/忠權/五權/長樂里</t>
  </si>
  <si>
    <t>黃嘉彬</t>
  </si>
  <si>
    <t>7523944#13</t>
  </si>
  <si>
    <t>東芳國小</t>
  </si>
  <si>
    <t>東芳里</t>
  </si>
  <si>
    <t>彰馬路45號</t>
  </si>
  <si>
    <t>東芳/南安里</t>
  </si>
  <si>
    <t>黃子驥</t>
  </si>
  <si>
    <t>7523250#713</t>
  </si>
  <si>
    <t>信義國中小</t>
  </si>
  <si>
    <t>向陽里</t>
  </si>
  <si>
    <t>向陽街168號</t>
  </si>
  <si>
    <t>南美/莿桐/磚磘/平和/向陽里</t>
  </si>
  <si>
    <t>施宏楷</t>
  </si>
  <si>
    <t>7635888#143</t>
  </si>
  <si>
    <t>崙平里</t>
  </si>
  <si>
    <t>平和七街66號</t>
  </si>
  <si>
    <t>蔡閩娟</t>
    <phoneticPr fontId="3" type="noConversion"/>
  </si>
  <si>
    <t>7510709#106</t>
    <phoneticPr fontId="3" type="noConversion"/>
  </si>
  <si>
    <t>南興社區活動中心</t>
  </si>
  <si>
    <t>南興里</t>
  </si>
  <si>
    <t>中山路一段189巷49號</t>
  </si>
  <si>
    <t>蔡榮森</t>
  </si>
  <si>
    <t>茄苳里</t>
  </si>
  <si>
    <t>茄苳路二段292號</t>
  </si>
  <si>
    <t>茄苳/茄南/新華/新興/寶廍里</t>
  </si>
  <si>
    <t>郭孟智</t>
  </si>
  <si>
    <t>桃源社區活動中心</t>
  </si>
  <si>
    <t>桃源里</t>
  </si>
  <si>
    <t>公園路二段102之1號</t>
  </si>
  <si>
    <t>桃源/卦山/東興/華陽里</t>
  </si>
  <si>
    <t>曾永源　</t>
  </si>
  <si>
    <t>泰和國小</t>
  </si>
  <si>
    <t>阿夷里</t>
  </si>
  <si>
    <t>泰和路二段145巷1號</t>
  </si>
  <si>
    <t>下廍/信義/民生/陽明/萬安/新興/新華里</t>
  </si>
  <si>
    <t>李靜如</t>
    <phoneticPr fontId="3" type="noConversion"/>
  </si>
  <si>
    <t>7222433-15</t>
  </si>
  <si>
    <t>國聖國小</t>
  </si>
  <si>
    <t>國聖里</t>
  </si>
  <si>
    <t>中山路三段608號</t>
  </si>
  <si>
    <t>龍山/中山/中正/大竹/竹中/三村/國聖/阿夷/古夷/復興/福田里</t>
  </si>
  <si>
    <t>林文亮</t>
  </si>
  <si>
    <t>7321093-103</t>
  </si>
  <si>
    <t>彰德國中</t>
  </si>
  <si>
    <t>香山里</t>
  </si>
  <si>
    <t>彰南路二段512巷97號</t>
  </si>
  <si>
    <t>楊裕寬</t>
  </si>
  <si>
    <t>7381791-131</t>
  </si>
  <si>
    <t>彰興國中</t>
  </si>
  <si>
    <t>埔西街107號</t>
  </si>
  <si>
    <t>南瑤/成功/西安/建寶里</t>
  </si>
  <si>
    <t>林曉鈴</t>
  </si>
  <si>
    <t>7110743-501</t>
  </si>
  <si>
    <t>福山社區活動中心</t>
  </si>
  <si>
    <t>福山里</t>
  </si>
  <si>
    <t>福山街168號</t>
  </si>
  <si>
    <t>福山/大竹/竹中/安溪/中庄/三村/國聖里</t>
  </si>
  <si>
    <t>蔡昭伶</t>
  </si>
  <si>
    <t>陽明國中</t>
  </si>
  <si>
    <t>長順街76號</t>
  </si>
  <si>
    <t>蔡志鐄</t>
  </si>
  <si>
    <t>04-7222263
#500</t>
  </si>
  <si>
    <t>彰安國中</t>
  </si>
  <si>
    <t>彰安里</t>
  </si>
  <si>
    <t>中正路二段530號</t>
  </si>
  <si>
    <t>王筱婷</t>
  </si>
  <si>
    <t>04-7236117
#230</t>
  </si>
  <si>
    <t>正德高中</t>
  </si>
  <si>
    <t>莿桐里</t>
  </si>
  <si>
    <t>彰水路145號</t>
  </si>
  <si>
    <t>廖珈琪</t>
    <phoneticPr fontId="3" type="noConversion"/>
  </si>
  <si>
    <t>04-7524109#212</t>
    <phoneticPr fontId="3" type="noConversion"/>
  </si>
  <si>
    <t>快官國小</t>
  </si>
  <si>
    <t>彰南路4段566號</t>
  </si>
  <si>
    <t>王麗美</t>
  </si>
  <si>
    <t>04-7384814</t>
  </si>
  <si>
    <t>建國科技大學</t>
  </si>
  <si>
    <t>建寶里</t>
  </si>
  <si>
    <t>介壽北路1號</t>
  </si>
  <si>
    <t>陳冠宇</t>
  </si>
  <si>
    <t>04-7111111
#1515</t>
  </si>
  <si>
    <t>大成國小</t>
  </si>
  <si>
    <t>下部里</t>
  </si>
  <si>
    <t>自強路303號</t>
  </si>
  <si>
    <t>劉武政</t>
  </si>
  <si>
    <t>04-7353457 #103</t>
  </si>
  <si>
    <t>大竹國小</t>
  </si>
  <si>
    <t>彰南路二段164巷41號</t>
  </si>
  <si>
    <t>林靜瑜</t>
  </si>
  <si>
    <t>04-7381436
#213</t>
  </si>
  <si>
    <t>民生國小</t>
  </si>
  <si>
    <t>民生里</t>
  </si>
  <si>
    <t>民生路338號</t>
  </si>
  <si>
    <t>黃齡嫻</t>
  </si>
  <si>
    <t>04-7224122
#14</t>
  </si>
  <si>
    <t>平和國小</t>
  </si>
  <si>
    <t>中正路二段450號</t>
  </si>
  <si>
    <t>施珊綿</t>
  </si>
  <si>
    <t>04-7222355
#12</t>
  </si>
  <si>
    <t>彰化女子高中</t>
  </si>
  <si>
    <t>光復路62號</t>
  </si>
  <si>
    <t>許順清</t>
  </si>
  <si>
    <t>04-7240042
#1401</t>
  </si>
  <si>
    <t>聯興國小</t>
  </si>
  <si>
    <t>台鳳里</t>
  </si>
  <si>
    <t>一心南街208號</t>
  </si>
  <si>
    <t>陳俐蓉</t>
  </si>
  <si>
    <t>04-7384340-205</t>
  </si>
  <si>
    <t>彰泰國中</t>
  </si>
  <si>
    <t>下廍里</t>
  </si>
  <si>
    <t>自強路357號</t>
  </si>
  <si>
    <t>蔣瓊篁</t>
  </si>
  <si>
    <t>04-7369676
#302</t>
  </si>
  <si>
    <t>彰化藝術高中</t>
  </si>
  <si>
    <t>饒展彰</t>
    <phoneticPr fontId="3" type="noConversion"/>
  </si>
  <si>
    <t>04-7222844
#401</t>
  </si>
  <si>
    <t>南興國小</t>
  </si>
  <si>
    <t>中山路一段213號</t>
  </si>
  <si>
    <t>黃程偉</t>
  </si>
  <si>
    <t>04-7622827-203</t>
  </si>
  <si>
    <t>中山國小</t>
  </si>
  <si>
    <t>中山里</t>
  </si>
  <si>
    <t>中山路二段678號</t>
  </si>
  <si>
    <t>中山里、龍山里、中正里、永福里、光華里、大同里、復興里、和調里、陽明里、卦山里</t>
  </si>
  <si>
    <t>詹德麟</t>
  </si>
  <si>
    <t>04-7222033
#13</t>
  </si>
  <si>
    <t>師大附工</t>
  </si>
  <si>
    <t xml:space="preserve">彰化縣 </t>
  </si>
  <si>
    <t>和調里</t>
  </si>
  <si>
    <t>工校街1號</t>
  </si>
  <si>
    <t>楊芙惠</t>
  </si>
  <si>
    <t>04-7252541
#230</t>
  </si>
  <si>
    <t>延和公園棒壘球場</t>
  </si>
  <si>
    <t>埔西街212-246號</t>
    <phoneticPr fontId="3" type="noConversion"/>
  </si>
  <si>
    <t>延和里、南興里、南瑤里、延平里</t>
    <phoneticPr fontId="3" type="noConversion"/>
  </si>
  <si>
    <t>黃蒼茂</t>
  </si>
  <si>
    <t>陳素卿</t>
    <phoneticPr fontId="3" type="noConversion"/>
  </si>
  <si>
    <t>04-8221191#272</t>
    <phoneticPr fontId="3" type="noConversion"/>
  </si>
  <si>
    <t>04-8221191#271</t>
    <phoneticPr fontId="3" type="noConversion"/>
  </si>
  <si>
    <t>許瑞芳</t>
    <phoneticPr fontId="3" type="noConversion"/>
  </si>
  <si>
    <t>張榮裕</t>
    <phoneticPr fontId="3" type="noConversion"/>
  </si>
  <si>
    <t>吳世宏</t>
    <phoneticPr fontId="3" type="noConversion"/>
  </si>
  <si>
    <t>25</t>
    <phoneticPr fontId="3" type="noConversion"/>
  </si>
  <si>
    <t>社頭鄉運動公園</t>
    <phoneticPr fontId="3" type="noConversion"/>
  </si>
  <si>
    <t>陳彥汝</t>
    <phoneticPr fontId="3" type="noConversion"/>
  </si>
  <si>
    <t>邱創意</t>
    <phoneticPr fontId="3" type="noConversion"/>
  </si>
  <si>
    <t>薛組長</t>
  </si>
  <si>
    <t>04-7584129#42</t>
    <phoneticPr fontId="3" type="noConversion"/>
  </si>
  <si>
    <t>李主任</t>
  </si>
  <si>
    <t>04-7585075#713</t>
    <phoneticPr fontId="3" type="noConversion"/>
  </si>
  <si>
    <t>周組長</t>
  </si>
  <si>
    <t>04-7585370#114</t>
    <phoneticPr fontId="3" type="noConversion"/>
  </si>
  <si>
    <t>李嘉漳</t>
    <phoneticPr fontId="3" type="noConversion"/>
  </si>
  <si>
    <t>200</t>
    <phoneticPr fontId="3" type="noConversion"/>
  </si>
  <si>
    <t>048520149#155/109</t>
    <phoneticPr fontId="3" type="noConversion"/>
  </si>
  <si>
    <t>048520149#109</t>
    <phoneticPr fontId="3" type="noConversion"/>
  </si>
  <si>
    <t>048520149#155</t>
    <phoneticPr fontId="3" type="noConversion"/>
  </si>
  <si>
    <t>張玉珍</t>
  </si>
  <si>
    <t>048520149#116</t>
    <phoneticPr fontId="3" type="noConversion"/>
  </si>
  <si>
    <t>張玉珍/蔡聖弘</t>
    <phoneticPr fontId="3" type="noConversion"/>
  </si>
  <si>
    <t>蔡聖弘</t>
    <phoneticPr fontId="3" type="noConversion"/>
  </si>
  <si>
    <t>王進維</t>
    <phoneticPr fontId="3" type="noConversion"/>
  </si>
  <si>
    <t>擺塘橫巷1號之1</t>
    <phoneticPr fontId="3" type="noConversion"/>
  </si>
  <si>
    <t>黃文和</t>
    <phoneticPr fontId="3" type="noConversion"/>
  </si>
  <si>
    <t>賴國淮</t>
    <phoneticPr fontId="3" type="noConversion"/>
  </si>
  <si>
    <t>加錫及貢旗
聯合集會所</t>
    <phoneticPr fontId="3" type="noConversion"/>
  </si>
  <si>
    <t>大崙及新興
聯合集會所</t>
    <phoneticPr fontId="3" type="noConversion"/>
  </si>
  <si>
    <t>花沛明</t>
    <phoneticPr fontId="3" type="noConversion"/>
  </si>
  <si>
    <t xml:space="preserve"> 張冠任</t>
    <phoneticPr fontId="3" type="noConversion"/>
  </si>
  <si>
    <t>張冠任</t>
    <phoneticPr fontId="3" type="noConversion"/>
  </si>
  <si>
    <t>彰員路3段2號</t>
  </si>
  <si>
    <t>792</t>
    <phoneticPr fontId="3" type="noConversion"/>
  </si>
  <si>
    <t>594</t>
    <phoneticPr fontId="3" type="noConversion"/>
  </si>
  <si>
    <t>溪厝村、坑厝村</t>
    <phoneticPr fontId="3" type="noConversion"/>
  </si>
  <si>
    <t>成功村、柑園村1-8鄰</t>
    <phoneticPr fontId="3" type="noConversion"/>
  </si>
  <si>
    <t>西畔村、柑園村9-16鄰</t>
    <phoneticPr fontId="3" type="noConversion"/>
  </si>
  <si>
    <t>大庄村、榮光村</t>
    <phoneticPr fontId="3" type="noConversion"/>
  </si>
  <si>
    <t>謝冠正
榮譽理事長</t>
    <phoneticPr fontId="3" type="noConversion"/>
  </si>
  <si>
    <t>山崙里活動中心(福崙社區發展協會代管)</t>
    <phoneticPr fontId="3" type="noConversion"/>
  </si>
  <si>
    <t>04-7772403
分機501.502</t>
    <phoneticPr fontId="3" type="noConversion"/>
  </si>
  <si>
    <t>三安里、大崙里</t>
    <phoneticPr fontId="3" type="noConversion"/>
  </si>
  <si>
    <r>
      <t>大崙村、外埔村、</t>
    </r>
    <r>
      <rPr>
        <u/>
        <sz val="12"/>
        <rFont val="標楷體"/>
        <family val="4"/>
        <charset val="136"/>
      </rPr>
      <t>外中村</t>
    </r>
    <phoneticPr fontId="3" type="noConversion"/>
  </si>
  <si>
    <t>97X</t>
    <phoneticPr fontId="3" type="noConversion"/>
  </si>
  <si>
    <t>97Y</t>
    <phoneticPr fontId="3" type="noConversion"/>
  </si>
  <si>
    <t>114年狀況</t>
    <phoneticPr fontId="2" type="noConversion"/>
  </si>
  <si>
    <t>新增</t>
    <phoneticPr fontId="2" type="noConversion"/>
  </si>
  <si>
    <t>經度</t>
    <phoneticPr fontId="2" type="noConversion"/>
  </si>
  <si>
    <t>緯度</t>
    <phoneticPr fontId="2" type="noConversion"/>
  </si>
  <si>
    <t>加錫及貢旗聯合集會所</t>
    <phoneticPr fontId="3" type="noConversion"/>
  </si>
  <si>
    <t>大崙及新興聯合集會所</t>
    <phoneticPr fontId="3" type="noConversion"/>
  </si>
  <si>
    <t>敦厚獨鰲聯合集會所</t>
    <phoneticPr fontId="3" type="noConversion"/>
  </si>
  <si>
    <t>更名，原為社頭鄉運動公園-體育館</t>
    <phoneticPr fontId="2" type="noConversion"/>
  </si>
  <si>
    <t>更名</t>
    <phoneticPr fontId="2" type="noConversion"/>
  </si>
  <si>
    <t>是</t>
    <phoneticPr fontId="12" type="noConversion"/>
  </si>
  <si>
    <t>否</t>
    <phoneticPr fontId="12" type="noConversion"/>
  </si>
  <si>
    <t>適用災害別(修正後)</t>
    <phoneticPr fontId="3" type="noConversion"/>
  </si>
  <si>
    <t>水災(修正後)</t>
    <phoneticPr fontId="3" type="noConversion"/>
  </si>
  <si>
    <t>地震(無修正)</t>
    <phoneticPr fontId="3" type="noConversion"/>
  </si>
  <si>
    <t>海嘯(無修正)</t>
    <phoneticPr fontId="3" type="noConversion"/>
  </si>
  <si>
    <t>森林火災(無修正)</t>
    <phoneticPr fontId="3" type="noConversion"/>
  </si>
  <si>
    <t>土石流(修正後)</t>
    <phoneticPr fontId="3" type="noConversion"/>
  </si>
  <si>
    <t>彰化縣115年各鄉鎮市避難收容處所資料清冊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</si>
</sst>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76" formatCode="0_);[Red]\(0\)"/>
    <numFmt numFmtId="177" formatCode="0_ "/>
    <numFmt numFmtId="178" formatCode="#,##0_ "/>
    <numFmt numFmtId="179" formatCode="#,##0_);[Red]\(#,##0\)"/>
    <numFmt numFmtId="180" formatCode="0.00_);[Red]\(0.00\)"/>
    <numFmt numFmtId="181" formatCode="0.00_ "/>
  </numFmts>
  <fonts count="19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i/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rgb="FF00B05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91">
    <xf numFmtId="0" fontId="0" fillId="0" borderId="0" xfId="0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49" fontId="4" fillId="0" borderId="2" xfId="2" applyNumberFormat="1" applyFont="1" applyBorder="1" applyAlignment="1">
      <alignment horizontal="left" vertical="center" wrapText="1"/>
    </xf>
    <xf numFmtId="49" fontId="4" fillId="0" borderId="2" xfId="2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3" fontId="4" fillId="0" borderId="0" xfId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>
      <alignment vertical="center"/>
    </xf>
    <xf numFmtId="49" fontId="4" fillId="3" borderId="2" xfId="0" applyNumberFormat="1" applyFont="1" applyFill="1" applyBorder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>
      <alignment vertical="center"/>
    </xf>
    <xf numFmtId="0" fontId="4" fillId="5" borderId="5" xfId="0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8" xfId="0" applyNumberFormat="1" applyFont="1" applyBorder="1">
      <alignment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178" fontId="4" fillId="0" borderId="8" xfId="0" applyNumberFormat="1" applyFont="1" applyBorder="1" applyAlignment="1">
      <alignment vertical="center" wrapText="1" shrinkToFit="1"/>
    </xf>
    <xf numFmtId="176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8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179" fontId="4" fillId="0" borderId="2" xfId="0" applyNumberFormat="1" applyFont="1" applyBorder="1" applyAlignment="1">
      <alignment horizontal="left" vertical="center" wrapTex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 wrapText="1" shrinkToFit="1"/>
    </xf>
    <xf numFmtId="49" fontId="4" fillId="2" borderId="0" xfId="0" applyNumberFormat="1" applyFont="1" applyFill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 wrapText="1"/>
    </xf>
    <xf numFmtId="176" fontId="4" fillId="0" borderId="2" xfId="0" applyNumberFormat="1" applyFont="1" applyBorder="1">
      <alignment vertical="center"/>
    </xf>
    <xf numFmtId="49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80" fontId="10" fillId="6" borderId="0" xfId="0" applyNumberFormat="1" applyFont="1" applyFill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9" fontId="4" fillId="0" borderId="8" xfId="2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49" fontId="1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shrinkToFit="1"/>
    </xf>
    <xf numFmtId="49" fontId="4" fillId="0" borderId="8" xfId="2" applyNumberFormat="1" applyFont="1" applyBorder="1" applyAlignment="1">
      <alignment horizontal="left" vertical="center"/>
    </xf>
    <xf numFmtId="49" fontId="4" fillId="0" borderId="4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4" fillId="5" borderId="0" xfId="0" applyNumberFormat="1" applyFont="1" applyFill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>
      <alignment vertical="center"/>
    </xf>
    <xf numFmtId="49" fontId="4" fillId="0" borderId="0" xfId="0" applyNumberFormat="1" applyFont="1" applyAlignment="1">
      <alignment vertical="center" wrapText="1"/>
    </xf>
    <xf numFmtId="0" fontId="4" fillId="4" borderId="2" xfId="0" applyFont="1" applyFill="1" applyBorder="1" applyAlignment="1">
      <alignment horizontal="justify" vertical="center" wrapText="1"/>
    </xf>
    <xf numFmtId="49" fontId="4" fillId="0" borderId="0" xfId="0" applyNumberFormat="1" applyFont="1">
      <alignment vertical="center"/>
    </xf>
    <xf numFmtId="49" fontId="4" fillId="5" borderId="0" xfId="0" applyNumberFormat="1" applyFont="1" applyFill="1" applyAlignment="1">
      <alignment horizontal="left" vertical="center" wrapText="1"/>
    </xf>
    <xf numFmtId="49" fontId="4" fillId="4" borderId="8" xfId="0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2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179" fontId="4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3" borderId="2" xfId="0" applyNumberFormat="1" applyFont="1" applyFill="1" applyBorder="1">
      <alignment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180" fontId="10" fillId="0" borderId="0" xfId="0" applyNumberFormat="1" applyFont="1" applyAlignment="1">
      <alignment horizontal="center" vertical="center" wrapText="1"/>
    </xf>
    <xf numFmtId="181" fontId="4" fillId="0" borderId="0" xfId="0" applyNumberFormat="1" applyFont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vertical="center" wrapText="1"/>
    </xf>
    <xf numFmtId="176" fontId="10" fillId="4" borderId="3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vertical="center" wrapText="1"/>
    </xf>
    <xf numFmtId="49" fontId="10" fillId="0" borderId="8" xfId="0" applyNumberFormat="1" applyFont="1" applyBorder="1">
      <alignment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76" fontId="10" fillId="0" borderId="8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180" fontId="10" fillId="7" borderId="0" xfId="0" applyNumberFormat="1" applyFont="1" applyFill="1" applyAlignment="1">
      <alignment horizontal="center" vertical="center"/>
    </xf>
    <xf numFmtId="181" fontId="10" fillId="0" borderId="0" xfId="0" applyNumberFormat="1" applyFont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176" fontId="15" fillId="0" borderId="2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vertical="center" wrapText="1"/>
    </xf>
    <xf numFmtId="49" fontId="4" fillId="3" borderId="8" xfId="0" applyNumberFormat="1" applyFont="1" applyFill="1" applyBorder="1">
      <alignment vertical="center"/>
    </xf>
    <xf numFmtId="49" fontId="4" fillId="3" borderId="8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left" vertical="center" wrapText="1"/>
    </xf>
    <xf numFmtId="49" fontId="4" fillId="5" borderId="8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vertical="center" wrapText="1"/>
    </xf>
    <xf numFmtId="176" fontId="4" fillId="4" borderId="8" xfId="0" applyNumberFormat="1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shrinkToFit="1"/>
    </xf>
    <xf numFmtId="49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/>
    </xf>
    <xf numFmtId="49" fontId="17" fillId="0" borderId="8" xfId="0" applyNumberFormat="1" applyFont="1" applyBorder="1">
      <alignment vertical="center"/>
    </xf>
    <xf numFmtId="49" fontId="17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left" vertical="center"/>
    </xf>
    <xf numFmtId="49" fontId="17" fillId="0" borderId="8" xfId="0" applyNumberFormat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49" fontId="17" fillId="0" borderId="8" xfId="0" applyNumberFormat="1" applyFont="1" applyBorder="1" applyAlignment="1">
      <alignment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49" fontId="17" fillId="0" borderId="8" xfId="0" applyNumberFormat="1" applyFont="1" applyBorder="1" applyAlignment="1">
      <alignment horizontal="left" vertical="center"/>
    </xf>
    <xf numFmtId="176" fontId="17" fillId="0" borderId="8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center" vertical="center"/>
    </xf>
  </cellXfs>
  <cellStyles count="4">
    <cellStyle name="一般" xfId="0" builtinId="0"/>
    <cellStyle name="一般 2" xfId="2" xr:uid="{A4A937AD-A345-40E9-A981-E7621524E531}"/>
    <cellStyle name="一般 3" xfId="3" xr:uid="{503919CF-FC4C-4871-A4FD-8395F87FBA45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E0CA-E806-4C5B-899A-6871ED354141}">
  <sheetPr filterMode="1">
    <pageSetUpPr fitToPage="1"/>
  </sheetPr>
  <dimension ref="A1:T402"/>
  <sheetViews>
    <sheetView tabSelected="1" topLeftCell="C1" zoomScale="70" zoomScaleNormal="70" workbookViewId="0">
      <selection activeCell="C2" sqref="C2:C3"/>
    </sheetView>
  </sheetViews>
  <sheetFormatPr defaultColWidth="9" defaultRowHeight="70.150000000000006" customHeight="1" x14ac:dyDescent="0.25"/>
  <cols>
    <col min="1" max="1" width="4.75" style="4" customWidth="1"/>
    <col min="2" max="2" width="5.25" style="9" customWidth="1"/>
    <col min="3" max="3" width="21.75" style="182" customWidth="1"/>
    <col min="4" max="6" width="9" style="4"/>
    <col min="7" max="7" width="24.125" style="4" customWidth="1"/>
    <col min="8" max="8" width="11.625" style="73" customWidth="1"/>
    <col min="9" max="9" width="11.25" style="73" customWidth="1"/>
    <col min="10" max="10" width="12" style="73" customWidth="1"/>
    <col min="11" max="11" width="11.125" style="73" customWidth="1"/>
    <col min="12" max="12" width="10" style="73" customWidth="1"/>
    <col min="13" max="13" width="8.5" style="4" customWidth="1"/>
    <col min="14" max="14" width="7" style="4" customWidth="1"/>
    <col min="15" max="15" width="5.5" style="4" customWidth="1"/>
    <col min="16" max="16" width="16.25" style="4" customWidth="1"/>
    <col min="17" max="17" width="13.125" style="5" customWidth="1"/>
    <col min="18" max="18" width="11.5" style="99" customWidth="1"/>
    <col min="19" max="19" width="14.75" style="4" customWidth="1"/>
    <col min="20" max="16384" width="9" style="4"/>
  </cols>
  <sheetData>
    <row r="1" spans="1:19" ht="70.150000000000006" customHeight="1" x14ac:dyDescent="0.25">
      <c r="A1" s="185" t="s">
        <v>2105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6"/>
      <c r="S1" s="185"/>
    </row>
    <row r="2" spans="1:19" ht="70.150000000000006" customHeight="1" x14ac:dyDescent="0.25">
      <c r="A2" s="187" t="s">
        <v>0</v>
      </c>
      <c r="B2" s="188" t="s">
        <v>1</v>
      </c>
      <c r="C2" s="184" t="s">
        <v>2</v>
      </c>
      <c r="D2" s="187" t="s">
        <v>3</v>
      </c>
      <c r="E2" s="187"/>
      <c r="F2" s="187"/>
      <c r="G2" s="187"/>
      <c r="H2" s="190" t="s">
        <v>2099</v>
      </c>
      <c r="I2" s="190"/>
      <c r="J2" s="190"/>
      <c r="K2" s="190"/>
      <c r="L2" s="190"/>
      <c r="M2" s="184" t="s">
        <v>4</v>
      </c>
      <c r="N2" s="187" t="s">
        <v>5</v>
      </c>
      <c r="O2" s="187"/>
      <c r="P2" s="187" t="s">
        <v>6</v>
      </c>
      <c r="Q2" s="189" t="s">
        <v>7</v>
      </c>
      <c r="R2" s="183" t="s">
        <v>8</v>
      </c>
      <c r="S2" s="184"/>
    </row>
    <row r="3" spans="1:19" ht="70.150000000000006" customHeight="1" x14ac:dyDescent="0.25">
      <c r="A3" s="187"/>
      <c r="B3" s="188"/>
      <c r="C3" s="184"/>
      <c r="D3" s="177" t="s">
        <v>9</v>
      </c>
      <c r="E3" s="177" t="s">
        <v>10</v>
      </c>
      <c r="F3" s="177" t="s">
        <v>11</v>
      </c>
      <c r="G3" s="177" t="s">
        <v>12</v>
      </c>
      <c r="H3" s="181" t="s">
        <v>2100</v>
      </c>
      <c r="I3" s="178" t="s">
        <v>2101</v>
      </c>
      <c r="J3" s="181" t="s">
        <v>2104</v>
      </c>
      <c r="K3" s="178" t="s">
        <v>2102</v>
      </c>
      <c r="L3" s="178" t="s">
        <v>2103</v>
      </c>
      <c r="M3" s="184"/>
      <c r="N3" s="177" t="s">
        <v>13</v>
      </c>
      <c r="O3" s="177" t="s">
        <v>14</v>
      </c>
      <c r="P3" s="187"/>
      <c r="Q3" s="189"/>
      <c r="R3" s="174" t="s">
        <v>15</v>
      </c>
      <c r="S3" s="177" t="s">
        <v>16</v>
      </c>
    </row>
    <row r="4" spans="1:19" ht="70.150000000000006" hidden="1" customHeight="1" x14ac:dyDescent="0.25">
      <c r="A4" s="17">
        <v>1</v>
      </c>
      <c r="B4" s="18">
        <v>1</v>
      </c>
      <c r="C4" s="23" t="s">
        <v>1867</v>
      </c>
      <c r="D4" s="23" t="s">
        <v>38</v>
      </c>
      <c r="E4" s="23" t="s">
        <v>39</v>
      </c>
      <c r="F4" s="23" t="s">
        <v>1868</v>
      </c>
      <c r="G4" s="23" t="s">
        <v>18</v>
      </c>
      <c r="H4" s="70" t="s">
        <v>2097</v>
      </c>
      <c r="I4" s="70" t="s">
        <v>20</v>
      </c>
      <c r="J4" s="24" t="s">
        <v>20</v>
      </c>
      <c r="K4" s="24" t="s">
        <v>20</v>
      </c>
      <c r="L4" s="24" t="s">
        <v>20</v>
      </c>
      <c r="M4" s="24" t="s">
        <v>20</v>
      </c>
      <c r="N4" s="24" t="s">
        <v>20</v>
      </c>
      <c r="O4" s="24" t="s">
        <v>20</v>
      </c>
      <c r="P4" s="23" t="s">
        <v>1868</v>
      </c>
      <c r="Q4" s="152">
        <v>462.5</v>
      </c>
      <c r="R4" s="23" t="s">
        <v>1869</v>
      </c>
      <c r="S4" s="23" t="s">
        <v>1870</v>
      </c>
    </row>
    <row r="5" spans="1:19" ht="70.150000000000006" hidden="1" customHeight="1" x14ac:dyDescent="0.25">
      <c r="A5" s="17">
        <v>2</v>
      </c>
      <c r="B5" s="18">
        <v>2</v>
      </c>
      <c r="C5" s="23" t="s">
        <v>21</v>
      </c>
      <c r="D5" s="23" t="s">
        <v>38</v>
      </c>
      <c r="E5" s="23" t="s">
        <v>39</v>
      </c>
      <c r="F5" s="23" t="s">
        <v>1871</v>
      </c>
      <c r="G5" s="23" t="s">
        <v>22</v>
      </c>
      <c r="H5" s="70" t="s">
        <v>2097</v>
      </c>
      <c r="I5" s="70" t="s">
        <v>20</v>
      </c>
      <c r="J5" s="24" t="s">
        <v>20</v>
      </c>
      <c r="K5" s="24" t="s">
        <v>20</v>
      </c>
      <c r="L5" s="24" t="s">
        <v>20</v>
      </c>
      <c r="M5" s="24" t="s">
        <v>20</v>
      </c>
      <c r="N5" s="24" t="s">
        <v>20</v>
      </c>
      <c r="O5" s="24" t="s">
        <v>20</v>
      </c>
      <c r="P5" s="23" t="s">
        <v>1871</v>
      </c>
      <c r="Q5" s="152">
        <v>75</v>
      </c>
      <c r="R5" s="23" t="s">
        <v>1872</v>
      </c>
      <c r="S5" s="23" t="s">
        <v>1873</v>
      </c>
    </row>
    <row r="6" spans="1:19" ht="70.150000000000006" hidden="1" customHeight="1" x14ac:dyDescent="0.25">
      <c r="A6" s="17">
        <v>3</v>
      </c>
      <c r="B6" s="18">
        <v>3</v>
      </c>
      <c r="C6" s="23" t="s">
        <v>1874</v>
      </c>
      <c r="D6" s="23" t="s">
        <v>38</v>
      </c>
      <c r="E6" s="23" t="s">
        <v>39</v>
      </c>
      <c r="F6" s="23" t="s">
        <v>1875</v>
      </c>
      <c r="G6" s="23" t="s">
        <v>23</v>
      </c>
      <c r="H6" s="70" t="s">
        <v>2097</v>
      </c>
      <c r="I6" s="70" t="s">
        <v>20</v>
      </c>
      <c r="J6" s="24" t="s">
        <v>20</v>
      </c>
      <c r="K6" s="24" t="s">
        <v>20</v>
      </c>
      <c r="L6" s="24" t="s">
        <v>20</v>
      </c>
      <c r="M6" s="24" t="s">
        <v>20</v>
      </c>
      <c r="N6" s="24" t="s">
        <v>20</v>
      </c>
      <c r="O6" s="24" t="s">
        <v>20</v>
      </c>
      <c r="P6" s="23" t="s">
        <v>1876</v>
      </c>
      <c r="Q6" s="152">
        <v>100</v>
      </c>
      <c r="R6" s="23" t="s">
        <v>1877</v>
      </c>
      <c r="S6" s="23" t="s">
        <v>1878</v>
      </c>
    </row>
    <row r="7" spans="1:19" ht="70.150000000000006" hidden="1" customHeight="1" x14ac:dyDescent="0.25">
      <c r="A7" s="17">
        <v>4</v>
      </c>
      <c r="B7" s="18">
        <v>4</v>
      </c>
      <c r="C7" s="23" t="s">
        <v>1879</v>
      </c>
      <c r="D7" s="23" t="s">
        <v>38</v>
      </c>
      <c r="E7" s="23" t="s">
        <v>39</v>
      </c>
      <c r="F7" s="23" t="s">
        <v>1880</v>
      </c>
      <c r="G7" s="23" t="s">
        <v>24</v>
      </c>
      <c r="H7" s="70" t="s">
        <v>2097</v>
      </c>
      <c r="I7" s="70" t="s">
        <v>20</v>
      </c>
      <c r="J7" s="24" t="s">
        <v>20</v>
      </c>
      <c r="K7" s="24" t="s">
        <v>20</v>
      </c>
      <c r="L7" s="24" t="s">
        <v>20</v>
      </c>
      <c r="M7" s="24" t="s">
        <v>20</v>
      </c>
      <c r="N7" s="24" t="s">
        <v>20</v>
      </c>
      <c r="O7" s="24" t="s">
        <v>20</v>
      </c>
      <c r="P7" s="23" t="s">
        <v>1881</v>
      </c>
      <c r="Q7" s="152">
        <v>62.5</v>
      </c>
      <c r="R7" s="23" t="s">
        <v>1882</v>
      </c>
      <c r="S7" s="23"/>
    </row>
    <row r="8" spans="1:19" ht="70.150000000000006" hidden="1" customHeight="1" x14ac:dyDescent="0.25">
      <c r="A8" s="17">
        <v>5</v>
      </c>
      <c r="B8" s="18">
        <v>5</v>
      </c>
      <c r="C8" s="23" t="s">
        <v>25</v>
      </c>
      <c r="D8" s="23" t="s">
        <v>38</v>
      </c>
      <c r="E8" s="23" t="s">
        <v>39</v>
      </c>
      <c r="F8" s="23" t="s">
        <v>1883</v>
      </c>
      <c r="G8" s="23" t="s">
        <v>26</v>
      </c>
      <c r="H8" s="70" t="s">
        <v>2097</v>
      </c>
      <c r="I8" s="70" t="s">
        <v>20</v>
      </c>
      <c r="J8" s="24" t="s">
        <v>20</v>
      </c>
      <c r="K8" s="24" t="s">
        <v>20</v>
      </c>
      <c r="L8" s="24" t="s">
        <v>20</v>
      </c>
      <c r="M8" s="24" t="s">
        <v>20</v>
      </c>
      <c r="N8" s="24" t="s">
        <v>20</v>
      </c>
      <c r="O8" s="24" t="s">
        <v>20</v>
      </c>
      <c r="P8" s="23" t="s">
        <v>1884</v>
      </c>
      <c r="Q8" s="152">
        <v>50</v>
      </c>
      <c r="R8" s="23" t="s">
        <v>1885</v>
      </c>
      <c r="S8" s="23"/>
    </row>
    <row r="9" spans="1:19" ht="70.150000000000006" hidden="1" customHeight="1" x14ac:dyDescent="0.25">
      <c r="A9" s="17">
        <v>6</v>
      </c>
      <c r="B9" s="18">
        <v>6</v>
      </c>
      <c r="C9" s="23" t="s">
        <v>1886</v>
      </c>
      <c r="D9" s="23" t="s">
        <v>38</v>
      </c>
      <c r="E9" s="23" t="s">
        <v>39</v>
      </c>
      <c r="F9" s="23" t="s">
        <v>1887</v>
      </c>
      <c r="G9" s="23" t="s">
        <v>27</v>
      </c>
      <c r="H9" s="70" t="s">
        <v>2097</v>
      </c>
      <c r="I9" s="70" t="s">
        <v>20</v>
      </c>
      <c r="J9" s="24" t="s">
        <v>20</v>
      </c>
      <c r="K9" s="24" t="s">
        <v>20</v>
      </c>
      <c r="L9" s="24" t="s">
        <v>20</v>
      </c>
      <c r="M9" s="24" t="s">
        <v>20</v>
      </c>
      <c r="N9" s="24" t="s">
        <v>20</v>
      </c>
      <c r="O9" s="24" t="s">
        <v>20</v>
      </c>
      <c r="P9" s="23" t="s">
        <v>1887</v>
      </c>
      <c r="Q9" s="152">
        <v>400</v>
      </c>
      <c r="R9" s="23" t="s">
        <v>1888</v>
      </c>
      <c r="S9" s="23" t="s">
        <v>1889</v>
      </c>
    </row>
    <row r="10" spans="1:19" ht="70.150000000000006" hidden="1" customHeight="1" x14ac:dyDescent="0.25">
      <c r="A10" s="17">
        <v>7</v>
      </c>
      <c r="B10" s="18">
        <v>7</v>
      </c>
      <c r="C10" s="23" t="s">
        <v>28</v>
      </c>
      <c r="D10" s="23" t="s">
        <v>38</v>
      </c>
      <c r="E10" s="23" t="s">
        <v>39</v>
      </c>
      <c r="F10" s="23" t="s">
        <v>1890</v>
      </c>
      <c r="G10" s="23" t="s">
        <v>29</v>
      </c>
      <c r="H10" s="70" t="s">
        <v>2097</v>
      </c>
      <c r="I10" s="70" t="s">
        <v>20</v>
      </c>
      <c r="J10" s="24" t="s">
        <v>20</v>
      </c>
      <c r="K10" s="24" t="s">
        <v>20</v>
      </c>
      <c r="L10" s="24" t="s">
        <v>20</v>
      </c>
      <c r="M10" s="24" t="s">
        <v>20</v>
      </c>
      <c r="N10" s="24" t="s">
        <v>20</v>
      </c>
      <c r="O10" s="24" t="s">
        <v>20</v>
      </c>
      <c r="P10" s="23" t="s">
        <v>1891</v>
      </c>
      <c r="Q10" s="152">
        <v>87.5</v>
      </c>
      <c r="R10" s="23" t="s">
        <v>1892</v>
      </c>
      <c r="S10" s="23" t="s">
        <v>1893</v>
      </c>
    </row>
    <row r="11" spans="1:19" ht="70.150000000000006" hidden="1" customHeight="1" x14ac:dyDescent="0.25">
      <c r="A11" s="17">
        <v>8</v>
      </c>
      <c r="B11" s="18">
        <v>8</v>
      </c>
      <c r="C11" s="23" t="s">
        <v>30</v>
      </c>
      <c r="D11" s="23" t="s">
        <v>38</v>
      </c>
      <c r="E11" s="23" t="s">
        <v>39</v>
      </c>
      <c r="F11" s="23" t="s">
        <v>1871</v>
      </c>
      <c r="G11" s="23" t="s">
        <v>31</v>
      </c>
      <c r="H11" s="70" t="s">
        <v>2097</v>
      </c>
      <c r="I11" s="70" t="s">
        <v>20</v>
      </c>
      <c r="J11" s="24" t="s">
        <v>20</v>
      </c>
      <c r="K11" s="24" t="s">
        <v>20</v>
      </c>
      <c r="L11" s="24" t="s">
        <v>20</v>
      </c>
      <c r="M11" s="24" t="s">
        <v>20</v>
      </c>
      <c r="N11" s="24" t="s">
        <v>20</v>
      </c>
      <c r="O11" s="24" t="s">
        <v>20</v>
      </c>
      <c r="P11" s="23" t="s">
        <v>1894</v>
      </c>
      <c r="Q11" s="152">
        <v>87.5</v>
      </c>
      <c r="R11" s="23" t="s">
        <v>1895</v>
      </c>
      <c r="S11" s="23"/>
    </row>
    <row r="12" spans="1:19" ht="70.150000000000006" hidden="1" customHeight="1" x14ac:dyDescent="0.25">
      <c r="A12" s="17">
        <v>9</v>
      </c>
      <c r="B12" s="18">
        <v>9</v>
      </c>
      <c r="C12" s="23" t="s">
        <v>1896</v>
      </c>
      <c r="D12" s="23" t="s">
        <v>38</v>
      </c>
      <c r="E12" s="23" t="s">
        <v>39</v>
      </c>
      <c r="F12" s="23" t="s">
        <v>1897</v>
      </c>
      <c r="G12" s="23" t="s">
        <v>1898</v>
      </c>
      <c r="H12" s="70" t="s">
        <v>2097</v>
      </c>
      <c r="I12" s="70" t="s">
        <v>20</v>
      </c>
      <c r="J12" s="24" t="s">
        <v>20</v>
      </c>
      <c r="K12" s="24" t="s">
        <v>20</v>
      </c>
      <c r="L12" s="24" t="s">
        <v>20</v>
      </c>
      <c r="M12" s="24" t="s">
        <v>20</v>
      </c>
      <c r="N12" s="24" t="s">
        <v>20</v>
      </c>
      <c r="O12" s="24" t="s">
        <v>20</v>
      </c>
      <c r="P12" s="23" t="s">
        <v>1899</v>
      </c>
      <c r="Q12" s="152">
        <v>75</v>
      </c>
      <c r="R12" s="23" t="s">
        <v>1900</v>
      </c>
      <c r="S12" s="23"/>
    </row>
    <row r="13" spans="1:19" ht="70.150000000000006" hidden="1" customHeight="1" x14ac:dyDescent="0.25">
      <c r="A13" s="17">
        <v>10</v>
      </c>
      <c r="B13" s="18">
        <v>10</v>
      </c>
      <c r="C13" s="23" t="s">
        <v>1901</v>
      </c>
      <c r="D13" s="23" t="s">
        <v>38</v>
      </c>
      <c r="E13" s="23" t="s">
        <v>39</v>
      </c>
      <c r="F13" s="23" t="s">
        <v>1475</v>
      </c>
      <c r="G13" s="23" t="s">
        <v>1902</v>
      </c>
      <c r="H13" s="70" t="s">
        <v>2097</v>
      </c>
      <c r="I13" s="70" t="s">
        <v>20</v>
      </c>
      <c r="J13" s="24" t="s">
        <v>20</v>
      </c>
      <c r="K13" s="24" t="s">
        <v>20</v>
      </c>
      <c r="L13" s="24" t="s">
        <v>20</v>
      </c>
      <c r="M13" s="24" t="s">
        <v>20</v>
      </c>
      <c r="N13" s="24" t="s">
        <v>20</v>
      </c>
      <c r="O13" s="24" t="s">
        <v>20</v>
      </c>
      <c r="P13" s="23" t="s">
        <v>1903</v>
      </c>
      <c r="Q13" s="152">
        <v>1319</v>
      </c>
      <c r="R13" s="23" t="s">
        <v>1904</v>
      </c>
      <c r="S13" s="23" t="s">
        <v>1905</v>
      </c>
    </row>
    <row r="14" spans="1:19" ht="70.150000000000006" hidden="1" customHeight="1" x14ac:dyDescent="0.25">
      <c r="A14" s="17">
        <v>11</v>
      </c>
      <c r="B14" s="18">
        <v>11</v>
      </c>
      <c r="C14" s="23" t="s">
        <v>1906</v>
      </c>
      <c r="D14" s="23" t="s">
        <v>38</v>
      </c>
      <c r="E14" s="23" t="s">
        <v>39</v>
      </c>
      <c r="F14" s="23" t="s">
        <v>1907</v>
      </c>
      <c r="G14" s="23" t="s">
        <v>1908</v>
      </c>
      <c r="H14" s="70" t="s">
        <v>2097</v>
      </c>
      <c r="I14" s="70" t="s">
        <v>20</v>
      </c>
      <c r="J14" s="24" t="s">
        <v>20</v>
      </c>
      <c r="K14" s="24" t="s">
        <v>20</v>
      </c>
      <c r="L14" s="24" t="s">
        <v>20</v>
      </c>
      <c r="M14" s="24" t="s">
        <v>20</v>
      </c>
      <c r="N14" s="24" t="s">
        <v>20</v>
      </c>
      <c r="O14" s="24" t="s">
        <v>20</v>
      </c>
      <c r="P14" s="23" t="s">
        <v>1909</v>
      </c>
      <c r="Q14" s="152">
        <v>1201</v>
      </c>
      <c r="R14" s="23" t="s">
        <v>1910</v>
      </c>
      <c r="S14" s="23" t="s">
        <v>1911</v>
      </c>
    </row>
    <row r="15" spans="1:19" ht="70.150000000000006" hidden="1" customHeight="1" x14ac:dyDescent="0.25">
      <c r="A15" s="17">
        <v>12</v>
      </c>
      <c r="B15" s="18">
        <v>12</v>
      </c>
      <c r="C15" s="23" t="s">
        <v>1912</v>
      </c>
      <c r="D15" s="23" t="s">
        <v>38</v>
      </c>
      <c r="E15" s="23" t="s">
        <v>39</v>
      </c>
      <c r="F15" s="23" t="s">
        <v>1913</v>
      </c>
      <c r="G15" s="23" t="s">
        <v>1914</v>
      </c>
      <c r="H15" s="70" t="s">
        <v>2097</v>
      </c>
      <c r="I15" s="70" t="s">
        <v>20</v>
      </c>
      <c r="J15" s="24" t="s">
        <v>20</v>
      </c>
      <c r="K15" s="24" t="s">
        <v>20</v>
      </c>
      <c r="L15" s="24" t="s">
        <v>20</v>
      </c>
      <c r="M15" s="24" t="s">
        <v>20</v>
      </c>
      <c r="N15" s="24" t="s">
        <v>20</v>
      </c>
      <c r="O15" s="24" t="s">
        <v>20</v>
      </c>
      <c r="P15" s="23" t="s">
        <v>1915</v>
      </c>
      <c r="Q15" s="152">
        <v>1418.25</v>
      </c>
      <c r="R15" s="23" t="s">
        <v>1916</v>
      </c>
      <c r="S15" s="23" t="s">
        <v>1917</v>
      </c>
    </row>
    <row r="16" spans="1:19" ht="70.150000000000006" hidden="1" customHeight="1" x14ac:dyDescent="0.25">
      <c r="A16" s="17">
        <v>13</v>
      </c>
      <c r="B16" s="18">
        <v>13</v>
      </c>
      <c r="C16" s="23" t="s">
        <v>33</v>
      </c>
      <c r="D16" s="23" t="s">
        <v>38</v>
      </c>
      <c r="E16" s="23" t="s">
        <v>39</v>
      </c>
      <c r="F16" s="23" t="s">
        <v>1918</v>
      </c>
      <c r="G16" s="23" t="s">
        <v>1919</v>
      </c>
      <c r="H16" s="70" t="s">
        <v>2097</v>
      </c>
      <c r="I16" s="70" t="s">
        <v>20</v>
      </c>
      <c r="J16" s="24" t="s">
        <v>20</v>
      </c>
      <c r="K16" s="24" t="s">
        <v>20</v>
      </c>
      <c r="L16" s="24" t="s">
        <v>20</v>
      </c>
      <c r="M16" s="24" t="s">
        <v>20</v>
      </c>
      <c r="N16" s="24" t="s">
        <v>20</v>
      </c>
      <c r="O16" s="24" t="s">
        <v>20</v>
      </c>
      <c r="P16" s="23" t="s">
        <v>1918</v>
      </c>
      <c r="Q16" s="152">
        <f>11431/4</f>
        <v>2857.75</v>
      </c>
      <c r="R16" s="23" t="s">
        <v>1920</v>
      </c>
      <c r="S16" s="23" t="s">
        <v>1921</v>
      </c>
    </row>
    <row r="17" spans="1:19" ht="70.150000000000006" hidden="1" customHeight="1" x14ac:dyDescent="0.25">
      <c r="A17" s="17">
        <v>14</v>
      </c>
      <c r="B17" s="18">
        <v>14</v>
      </c>
      <c r="C17" s="23" t="s">
        <v>1922</v>
      </c>
      <c r="D17" s="23" t="s">
        <v>38</v>
      </c>
      <c r="E17" s="23" t="s">
        <v>39</v>
      </c>
      <c r="F17" s="23" t="s">
        <v>1923</v>
      </c>
      <c r="G17" s="23" t="s">
        <v>1924</v>
      </c>
      <c r="H17" s="70" t="s">
        <v>2097</v>
      </c>
      <c r="I17" s="70" t="s">
        <v>20</v>
      </c>
      <c r="J17" s="24" t="s">
        <v>20</v>
      </c>
      <c r="K17" s="24" t="s">
        <v>20</v>
      </c>
      <c r="L17" s="24" t="s">
        <v>20</v>
      </c>
      <c r="M17" s="24" t="s">
        <v>20</v>
      </c>
      <c r="N17" s="24" t="s">
        <v>20</v>
      </c>
      <c r="O17" s="24" t="s">
        <v>20</v>
      </c>
      <c r="P17" s="23" t="s">
        <v>1923</v>
      </c>
      <c r="Q17" s="152">
        <v>50</v>
      </c>
      <c r="R17" s="23" t="s">
        <v>1925</v>
      </c>
      <c r="S17" s="23"/>
    </row>
    <row r="18" spans="1:19" ht="70.150000000000006" hidden="1" customHeight="1" x14ac:dyDescent="0.25">
      <c r="A18" s="17">
        <v>15</v>
      </c>
      <c r="B18" s="18">
        <v>15</v>
      </c>
      <c r="C18" s="23" t="s">
        <v>1591</v>
      </c>
      <c r="D18" s="23" t="s">
        <v>38</v>
      </c>
      <c r="E18" s="23" t="s">
        <v>39</v>
      </c>
      <c r="F18" s="23" t="s">
        <v>1926</v>
      </c>
      <c r="G18" s="23" t="s">
        <v>1927</v>
      </c>
      <c r="H18" s="70" t="s">
        <v>2097</v>
      </c>
      <c r="I18" s="70" t="s">
        <v>20</v>
      </c>
      <c r="J18" s="24" t="s">
        <v>20</v>
      </c>
      <c r="K18" s="24" t="s">
        <v>20</v>
      </c>
      <c r="L18" s="24" t="s">
        <v>20</v>
      </c>
      <c r="M18" s="24" t="s">
        <v>20</v>
      </c>
      <c r="N18" s="24" t="s">
        <v>20</v>
      </c>
      <c r="O18" s="24" t="s">
        <v>20</v>
      </c>
      <c r="P18" s="23" t="s">
        <v>1928</v>
      </c>
      <c r="Q18" s="152">
        <v>37.5</v>
      </c>
      <c r="R18" s="23" t="s">
        <v>1929</v>
      </c>
      <c r="S18" s="23"/>
    </row>
    <row r="19" spans="1:19" ht="70.150000000000006" hidden="1" customHeight="1" x14ac:dyDescent="0.25">
      <c r="A19" s="17">
        <v>16</v>
      </c>
      <c r="B19" s="18">
        <v>16</v>
      </c>
      <c r="C19" s="23" t="s">
        <v>1930</v>
      </c>
      <c r="D19" s="23" t="s">
        <v>38</v>
      </c>
      <c r="E19" s="23" t="s">
        <v>39</v>
      </c>
      <c r="F19" s="23" t="s">
        <v>1931</v>
      </c>
      <c r="G19" s="23" t="s">
        <v>1932</v>
      </c>
      <c r="H19" s="70" t="s">
        <v>2097</v>
      </c>
      <c r="I19" s="70" t="s">
        <v>20</v>
      </c>
      <c r="J19" s="24" t="s">
        <v>20</v>
      </c>
      <c r="K19" s="24" t="s">
        <v>20</v>
      </c>
      <c r="L19" s="24" t="s">
        <v>20</v>
      </c>
      <c r="M19" s="24" t="s">
        <v>20</v>
      </c>
      <c r="N19" s="24" t="s">
        <v>20</v>
      </c>
      <c r="O19" s="24" t="s">
        <v>20</v>
      </c>
      <c r="P19" s="23" t="s">
        <v>1933</v>
      </c>
      <c r="Q19" s="152">
        <v>62.5</v>
      </c>
      <c r="R19" s="23" t="s">
        <v>1934</v>
      </c>
      <c r="S19" s="23"/>
    </row>
    <row r="20" spans="1:19" ht="70.150000000000006" hidden="1" customHeight="1" x14ac:dyDescent="0.25">
      <c r="A20" s="17">
        <v>17</v>
      </c>
      <c r="B20" s="18">
        <v>17</v>
      </c>
      <c r="C20" s="23" t="s">
        <v>1935</v>
      </c>
      <c r="D20" s="23" t="s">
        <v>38</v>
      </c>
      <c r="E20" s="23" t="s">
        <v>39</v>
      </c>
      <c r="F20" s="23" t="s">
        <v>1936</v>
      </c>
      <c r="G20" s="23" t="s">
        <v>1937</v>
      </c>
      <c r="H20" s="70" t="s">
        <v>2097</v>
      </c>
      <c r="I20" s="70" t="s">
        <v>20</v>
      </c>
      <c r="J20" s="24" t="s">
        <v>20</v>
      </c>
      <c r="K20" s="24" t="s">
        <v>20</v>
      </c>
      <c r="L20" s="24" t="s">
        <v>20</v>
      </c>
      <c r="M20" s="24" t="s">
        <v>20</v>
      </c>
      <c r="N20" s="24" t="s">
        <v>20</v>
      </c>
      <c r="O20" s="24" t="s">
        <v>20</v>
      </c>
      <c r="P20" s="23" t="s">
        <v>1938</v>
      </c>
      <c r="Q20" s="152">
        <v>1235.5</v>
      </c>
      <c r="R20" s="23" t="s">
        <v>1939</v>
      </c>
      <c r="S20" s="23" t="s">
        <v>1940</v>
      </c>
    </row>
    <row r="21" spans="1:19" ht="70.150000000000006" hidden="1" customHeight="1" x14ac:dyDescent="0.25">
      <c r="A21" s="17">
        <v>18</v>
      </c>
      <c r="B21" s="18">
        <v>18</v>
      </c>
      <c r="C21" s="23" t="s">
        <v>1941</v>
      </c>
      <c r="D21" s="23" t="s">
        <v>38</v>
      </c>
      <c r="E21" s="23" t="s">
        <v>39</v>
      </c>
      <c r="F21" s="23" t="s">
        <v>1942</v>
      </c>
      <c r="G21" s="23" t="s">
        <v>1943</v>
      </c>
      <c r="H21" s="70" t="s">
        <v>2097</v>
      </c>
      <c r="I21" s="70" t="s">
        <v>20</v>
      </c>
      <c r="J21" s="24" t="s">
        <v>20</v>
      </c>
      <c r="K21" s="24" t="s">
        <v>20</v>
      </c>
      <c r="L21" s="24" t="s">
        <v>20</v>
      </c>
      <c r="M21" s="24" t="s">
        <v>20</v>
      </c>
      <c r="N21" s="24" t="s">
        <v>20</v>
      </c>
      <c r="O21" s="24" t="s">
        <v>20</v>
      </c>
      <c r="P21" s="23" t="s">
        <v>1944</v>
      </c>
      <c r="Q21" s="152">
        <v>462.5</v>
      </c>
      <c r="R21" s="23" t="s">
        <v>1945</v>
      </c>
      <c r="S21" s="23" t="s">
        <v>1946</v>
      </c>
    </row>
    <row r="22" spans="1:19" ht="70.150000000000006" hidden="1" customHeight="1" x14ac:dyDescent="0.25">
      <c r="A22" s="17">
        <v>19</v>
      </c>
      <c r="B22" s="18">
        <v>19</v>
      </c>
      <c r="C22" s="23" t="s">
        <v>1947</v>
      </c>
      <c r="D22" s="23" t="s">
        <v>38</v>
      </c>
      <c r="E22" s="23" t="s">
        <v>39</v>
      </c>
      <c r="F22" s="23" t="s">
        <v>1948</v>
      </c>
      <c r="G22" s="23" t="s">
        <v>1949</v>
      </c>
      <c r="H22" s="70" t="s">
        <v>2097</v>
      </c>
      <c r="I22" s="70" t="s">
        <v>20</v>
      </c>
      <c r="J22" s="24" t="s">
        <v>20</v>
      </c>
      <c r="K22" s="24" t="s">
        <v>20</v>
      </c>
      <c r="L22" s="24" t="s">
        <v>20</v>
      </c>
      <c r="M22" s="24" t="s">
        <v>20</v>
      </c>
      <c r="N22" s="24" t="s">
        <v>20</v>
      </c>
      <c r="O22" s="24" t="s">
        <v>20</v>
      </c>
      <c r="P22" s="23" t="s">
        <v>1948</v>
      </c>
      <c r="Q22" s="152">
        <f>(180+1260)/4</f>
        <v>360</v>
      </c>
      <c r="R22" s="23" t="s">
        <v>1950</v>
      </c>
      <c r="S22" s="23" t="s">
        <v>1951</v>
      </c>
    </row>
    <row r="23" spans="1:19" ht="70.150000000000006" hidden="1" customHeight="1" x14ac:dyDescent="0.25">
      <c r="A23" s="17">
        <v>20</v>
      </c>
      <c r="B23" s="18">
        <v>20</v>
      </c>
      <c r="C23" s="23" t="s">
        <v>1952</v>
      </c>
      <c r="D23" s="23" t="s">
        <v>38</v>
      </c>
      <c r="E23" s="23" t="s">
        <v>39</v>
      </c>
      <c r="F23" s="23" t="s">
        <v>1897</v>
      </c>
      <c r="G23" s="23" t="s">
        <v>1953</v>
      </c>
      <c r="H23" s="70" t="s">
        <v>2097</v>
      </c>
      <c r="I23" s="70" t="s">
        <v>20</v>
      </c>
      <c r="J23" s="24" t="s">
        <v>20</v>
      </c>
      <c r="K23" s="24" t="s">
        <v>20</v>
      </c>
      <c r="L23" s="24" t="s">
        <v>20</v>
      </c>
      <c r="M23" s="24" t="s">
        <v>20</v>
      </c>
      <c r="N23" s="24" t="s">
        <v>20</v>
      </c>
      <c r="O23" s="24" t="s">
        <v>20</v>
      </c>
      <c r="P23" s="23" t="s">
        <v>1954</v>
      </c>
      <c r="Q23" s="152">
        <f>2169/4</f>
        <v>542.25</v>
      </c>
      <c r="R23" s="23" t="s">
        <v>1955</v>
      </c>
      <c r="S23" s="23" t="s">
        <v>1956</v>
      </c>
    </row>
    <row r="24" spans="1:19" ht="70.150000000000006" hidden="1" customHeight="1" x14ac:dyDescent="0.25">
      <c r="A24" s="17">
        <v>21</v>
      </c>
      <c r="B24" s="18">
        <v>21</v>
      </c>
      <c r="C24" s="23" t="s">
        <v>1957</v>
      </c>
      <c r="D24" s="23" t="s">
        <v>38</v>
      </c>
      <c r="E24" s="23" t="s">
        <v>39</v>
      </c>
      <c r="F24" s="23" t="s">
        <v>1958</v>
      </c>
      <c r="G24" s="23" t="s">
        <v>1959</v>
      </c>
      <c r="H24" s="70" t="s">
        <v>2097</v>
      </c>
      <c r="I24" s="70" t="s">
        <v>20</v>
      </c>
      <c r="J24" s="24" t="s">
        <v>20</v>
      </c>
      <c r="K24" s="24" t="s">
        <v>20</v>
      </c>
      <c r="L24" s="24" t="s">
        <v>20</v>
      </c>
      <c r="M24" s="24" t="s">
        <v>20</v>
      </c>
      <c r="N24" s="24" t="s">
        <v>20</v>
      </c>
      <c r="O24" s="24" t="s">
        <v>20</v>
      </c>
      <c r="P24" s="23" t="s">
        <v>1960</v>
      </c>
      <c r="Q24" s="152">
        <f>300/4</f>
        <v>75</v>
      </c>
      <c r="R24" s="23" t="s">
        <v>1961</v>
      </c>
      <c r="S24" s="23"/>
    </row>
    <row r="25" spans="1:19" ht="70.150000000000006" hidden="1" customHeight="1" x14ac:dyDescent="0.25">
      <c r="A25" s="17">
        <v>22</v>
      </c>
      <c r="B25" s="18">
        <v>22</v>
      </c>
      <c r="C25" s="23" t="s">
        <v>1962</v>
      </c>
      <c r="D25" s="23" t="s">
        <v>38</v>
      </c>
      <c r="E25" s="23" t="s">
        <v>39</v>
      </c>
      <c r="F25" s="23" t="s">
        <v>1890</v>
      </c>
      <c r="G25" s="23" t="s">
        <v>1963</v>
      </c>
      <c r="H25" s="70" t="s">
        <v>2097</v>
      </c>
      <c r="I25" s="70" t="s">
        <v>20</v>
      </c>
      <c r="J25" s="24" t="s">
        <v>20</v>
      </c>
      <c r="K25" s="24" t="s">
        <v>20</v>
      </c>
      <c r="L25" s="24" t="s">
        <v>20</v>
      </c>
      <c r="M25" s="24" t="s">
        <v>20</v>
      </c>
      <c r="N25" s="24" t="s">
        <v>20</v>
      </c>
      <c r="O25" s="24" t="s">
        <v>20</v>
      </c>
      <c r="P25" s="23" t="s">
        <v>1890</v>
      </c>
      <c r="Q25" s="152">
        <f>(670+6133)/4</f>
        <v>1700.75</v>
      </c>
      <c r="R25" s="23" t="s">
        <v>1964</v>
      </c>
      <c r="S25" s="23" t="s">
        <v>1965</v>
      </c>
    </row>
    <row r="26" spans="1:19" ht="70.150000000000006" hidden="1" customHeight="1" x14ac:dyDescent="0.25">
      <c r="A26" s="17">
        <v>23</v>
      </c>
      <c r="B26" s="18">
        <v>23</v>
      </c>
      <c r="C26" s="23" t="s">
        <v>1966</v>
      </c>
      <c r="D26" s="23" t="s">
        <v>38</v>
      </c>
      <c r="E26" s="23" t="s">
        <v>39</v>
      </c>
      <c r="F26" s="23" t="s">
        <v>1967</v>
      </c>
      <c r="G26" s="23" t="s">
        <v>1968</v>
      </c>
      <c r="H26" s="70" t="s">
        <v>2098</v>
      </c>
      <c r="I26" s="70" t="s">
        <v>20</v>
      </c>
      <c r="J26" s="24" t="s">
        <v>20</v>
      </c>
      <c r="K26" s="24" t="s">
        <v>20</v>
      </c>
      <c r="L26" s="24" t="s">
        <v>20</v>
      </c>
      <c r="M26" s="24" t="s">
        <v>20</v>
      </c>
      <c r="N26" s="24" t="s">
        <v>20</v>
      </c>
      <c r="O26" s="24" t="s">
        <v>36</v>
      </c>
      <c r="P26" s="23" t="s">
        <v>1967</v>
      </c>
      <c r="Q26" s="152">
        <v>35</v>
      </c>
      <c r="R26" s="23" t="s">
        <v>1969</v>
      </c>
      <c r="S26" s="23" t="s">
        <v>1970</v>
      </c>
    </row>
    <row r="27" spans="1:19" ht="70.150000000000006" hidden="1" customHeight="1" x14ac:dyDescent="0.25">
      <c r="A27" s="17">
        <v>24</v>
      </c>
      <c r="B27" s="18">
        <v>24</v>
      </c>
      <c r="C27" s="23" t="s">
        <v>1971</v>
      </c>
      <c r="D27" s="23" t="s">
        <v>38</v>
      </c>
      <c r="E27" s="23" t="s">
        <v>39</v>
      </c>
      <c r="F27" s="23" t="s">
        <v>1972</v>
      </c>
      <c r="G27" s="23" t="s">
        <v>1973</v>
      </c>
      <c r="H27" s="70" t="s">
        <v>2097</v>
      </c>
      <c r="I27" s="70" t="s">
        <v>20</v>
      </c>
      <c r="J27" s="24" t="s">
        <v>20</v>
      </c>
      <c r="K27" s="24" t="s">
        <v>20</v>
      </c>
      <c r="L27" s="24" t="s">
        <v>20</v>
      </c>
      <c r="M27" s="24" t="s">
        <v>20</v>
      </c>
      <c r="N27" s="24" t="s">
        <v>20</v>
      </c>
      <c r="O27" s="24" t="s">
        <v>20</v>
      </c>
      <c r="P27" s="23" t="s">
        <v>1972</v>
      </c>
      <c r="Q27" s="152">
        <f>(1599+7320)/4</f>
        <v>2229.75</v>
      </c>
      <c r="R27" s="23" t="s">
        <v>1974</v>
      </c>
      <c r="S27" s="23" t="s">
        <v>1975</v>
      </c>
    </row>
    <row r="28" spans="1:19" ht="70.150000000000006" hidden="1" customHeight="1" x14ac:dyDescent="0.25">
      <c r="A28" s="17">
        <v>25</v>
      </c>
      <c r="B28" s="18">
        <v>25</v>
      </c>
      <c r="C28" s="23" t="s">
        <v>1976</v>
      </c>
      <c r="D28" s="23" t="s">
        <v>38</v>
      </c>
      <c r="E28" s="23" t="s">
        <v>39</v>
      </c>
      <c r="F28" s="23" t="s">
        <v>1871</v>
      </c>
      <c r="G28" s="23" t="s">
        <v>1977</v>
      </c>
      <c r="H28" s="70" t="s">
        <v>2097</v>
      </c>
      <c r="I28" s="70" t="s">
        <v>20</v>
      </c>
      <c r="J28" s="24" t="s">
        <v>20</v>
      </c>
      <c r="K28" s="24" t="s">
        <v>20</v>
      </c>
      <c r="L28" s="24" t="s">
        <v>20</v>
      </c>
      <c r="M28" s="24" t="s">
        <v>20</v>
      </c>
      <c r="N28" s="24" t="s">
        <v>20</v>
      </c>
      <c r="O28" s="24" t="s">
        <v>20</v>
      </c>
      <c r="P28" s="23" t="s">
        <v>1871</v>
      </c>
      <c r="Q28" s="152">
        <v>579.25</v>
      </c>
      <c r="R28" s="23" t="s">
        <v>1978</v>
      </c>
      <c r="S28" s="23" t="s">
        <v>1979</v>
      </c>
    </row>
    <row r="29" spans="1:19" ht="70.150000000000006" hidden="1" customHeight="1" x14ac:dyDescent="0.25">
      <c r="A29" s="17">
        <v>26</v>
      </c>
      <c r="B29" s="18">
        <v>26</v>
      </c>
      <c r="C29" s="23" t="s">
        <v>1980</v>
      </c>
      <c r="D29" s="23" t="s">
        <v>38</v>
      </c>
      <c r="E29" s="23" t="s">
        <v>39</v>
      </c>
      <c r="F29" s="23" t="s">
        <v>1981</v>
      </c>
      <c r="G29" s="23" t="s">
        <v>1982</v>
      </c>
      <c r="H29" s="24" t="s">
        <v>36</v>
      </c>
      <c r="I29" s="70" t="s">
        <v>20</v>
      </c>
      <c r="J29" s="24" t="s">
        <v>36</v>
      </c>
      <c r="K29" s="24" t="s">
        <v>20</v>
      </c>
      <c r="L29" s="24" t="s">
        <v>20</v>
      </c>
      <c r="M29" s="24" t="s">
        <v>20</v>
      </c>
      <c r="N29" s="24" t="s">
        <v>36</v>
      </c>
      <c r="O29" s="24" t="s">
        <v>20</v>
      </c>
      <c r="P29" s="23" t="s">
        <v>1981</v>
      </c>
      <c r="Q29" s="152">
        <f>(1942+14608)/4</f>
        <v>4137.5</v>
      </c>
      <c r="R29" s="23" t="s">
        <v>1983</v>
      </c>
      <c r="S29" s="23" t="s">
        <v>1984</v>
      </c>
    </row>
    <row r="30" spans="1:19" ht="70.150000000000006" hidden="1" customHeight="1" x14ac:dyDescent="0.25">
      <c r="A30" s="17">
        <v>27</v>
      </c>
      <c r="B30" s="18">
        <v>27</v>
      </c>
      <c r="C30" s="23" t="s">
        <v>1985</v>
      </c>
      <c r="D30" s="23" t="s">
        <v>38</v>
      </c>
      <c r="E30" s="23" t="s">
        <v>39</v>
      </c>
      <c r="F30" s="23" t="s">
        <v>1986</v>
      </c>
      <c r="G30" s="23" t="s">
        <v>1987</v>
      </c>
      <c r="H30" s="70" t="s">
        <v>2097</v>
      </c>
      <c r="I30" s="70" t="s">
        <v>20</v>
      </c>
      <c r="J30" s="24" t="s">
        <v>20</v>
      </c>
      <c r="K30" s="24" t="s">
        <v>20</v>
      </c>
      <c r="L30" s="24" t="s">
        <v>20</v>
      </c>
      <c r="M30" s="24" t="s">
        <v>20</v>
      </c>
      <c r="N30" s="24" t="s">
        <v>20</v>
      </c>
      <c r="O30" s="24" t="s">
        <v>20</v>
      </c>
      <c r="P30" s="23" t="s">
        <v>1986</v>
      </c>
      <c r="Q30" s="152">
        <v>7748.5</v>
      </c>
      <c r="R30" s="23" t="s">
        <v>1988</v>
      </c>
      <c r="S30" s="23" t="s">
        <v>1989</v>
      </c>
    </row>
    <row r="31" spans="1:19" ht="70.150000000000006" hidden="1" customHeight="1" x14ac:dyDescent="0.25">
      <c r="A31" s="17">
        <v>28</v>
      </c>
      <c r="B31" s="18">
        <v>28</v>
      </c>
      <c r="C31" s="23" t="s">
        <v>1990</v>
      </c>
      <c r="D31" s="23" t="s">
        <v>38</v>
      </c>
      <c r="E31" s="23" t="s">
        <v>39</v>
      </c>
      <c r="F31" s="23" t="s">
        <v>1472</v>
      </c>
      <c r="G31" s="23" t="s">
        <v>1991</v>
      </c>
      <c r="H31" s="70" t="s">
        <v>2097</v>
      </c>
      <c r="I31" s="70" t="s">
        <v>20</v>
      </c>
      <c r="J31" s="24" t="s">
        <v>20</v>
      </c>
      <c r="K31" s="24" t="s">
        <v>20</v>
      </c>
      <c r="L31" s="24" t="s">
        <v>20</v>
      </c>
      <c r="M31" s="24" t="s">
        <v>20</v>
      </c>
      <c r="N31" s="24" t="s">
        <v>20</v>
      </c>
      <c r="O31" s="24" t="s">
        <v>20</v>
      </c>
      <c r="P31" s="23" t="s">
        <v>1472</v>
      </c>
      <c r="Q31" s="152">
        <v>1525</v>
      </c>
      <c r="R31" s="23" t="s">
        <v>1992</v>
      </c>
      <c r="S31" s="23" t="s">
        <v>1993</v>
      </c>
    </row>
    <row r="32" spans="1:19" ht="70.150000000000006" hidden="1" customHeight="1" x14ac:dyDescent="0.25">
      <c r="A32" s="17">
        <v>29</v>
      </c>
      <c r="B32" s="18">
        <v>29</v>
      </c>
      <c r="C32" s="23" t="s">
        <v>1994</v>
      </c>
      <c r="D32" s="23" t="s">
        <v>38</v>
      </c>
      <c r="E32" s="23" t="s">
        <v>39</v>
      </c>
      <c r="F32" s="23" t="s">
        <v>1995</v>
      </c>
      <c r="G32" s="23" t="s">
        <v>1996</v>
      </c>
      <c r="H32" s="70" t="s">
        <v>2097</v>
      </c>
      <c r="I32" s="70" t="s">
        <v>20</v>
      </c>
      <c r="J32" s="24" t="s">
        <v>20</v>
      </c>
      <c r="K32" s="24" t="s">
        <v>20</v>
      </c>
      <c r="L32" s="24" t="s">
        <v>20</v>
      </c>
      <c r="M32" s="24" t="s">
        <v>20</v>
      </c>
      <c r="N32" s="24" t="s">
        <v>20</v>
      </c>
      <c r="O32" s="24" t="s">
        <v>36</v>
      </c>
      <c r="P32" s="23" t="s">
        <v>1995</v>
      </c>
      <c r="Q32" s="152">
        <v>276</v>
      </c>
      <c r="R32" s="23" t="s">
        <v>1997</v>
      </c>
      <c r="S32" s="23" t="s">
        <v>1998</v>
      </c>
    </row>
    <row r="33" spans="1:19" ht="70.150000000000006" hidden="1" customHeight="1" x14ac:dyDescent="0.25">
      <c r="A33" s="17">
        <v>30</v>
      </c>
      <c r="B33" s="18">
        <v>30</v>
      </c>
      <c r="C33" s="23" t="s">
        <v>1999</v>
      </c>
      <c r="D33" s="23" t="s">
        <v>38</v>
      </c>
      <c r="E33" s="23" t="s">
        <v>39</v>
      </c>
      <c r="F33" s="23" t="s">
        <v>1967</v>
      </c>
      <c r="G33" s="23" t="s">
        <v>2000</v>
      </c>
      <c r="H33" s="70" t="s">
        <v>2098</v>
      </c>
      <c r="I33" s="70" t="s">
        <v>20</v>
      </c>
      <c r="J33" s="24" t="s">
        <v>20</v>
      </c>
      <c r="K33" s="24" t="s">
        <v>20</v>
      </c>
      <c r="L33" s="24" t="s">
        <v>20</v>
      </c>
      <c r="M33" s="24" t="s">
        <v>20</v>
      </c>
      <c r="N33" s="24" t="s">
        <v>20</v>
      </c>
      <c r="O33" s="24" t="s">
        <v>20</v>
      </c>
      <c r="P33" s="23" t="s">
        <v>1967</v>
      </c>
      <c r="Q33" s="152">
        <v>1484</v>
      </c>
      <c r="R33" s="23" t="s">
        <v>2001</v>
      </c>
      <c r="S33" s="23" t="s">
        <v>2002</v>
      </c>
    </row>
    <row r="34" spans="1:19" ht="70.150000000000006" hidden="1" customHeight="1" x14ac:dyDescent="0.25">
      <c r="A34" s="17">
        <v>31</v>
      </c>
      <c r="B34" s="18">
        <v>31</v>
      </c>
      <c r="C34" s="23" t="s">
        <v>2003</v>
      </c>
      <c r="D34" s="23" t="s">
        <v>38</v>
      </c>
      <c r="E34" s="23" t="s">
        <v>39</v>
      </c>
      <c r="F34" s="23" t="s">
        <v>1875</v>
      </c>
      <c r="G34" s="23" t="s">
        <v>2004</v>
      </c>
      <c r="H34" s="70" t="s">
        <v>2097</v>
      </c>
      <c r="I34" s="70" t="s">
        <v>36</v>
      </c>
      <c r="J34" s="24" t="s">
        <v>20</v>
      </c>
      <c r="K34" s="24" t="s">
        <v>20</v>
      </c>
      <c r="L34" s="24" t="s">
        <v>20</v>
      </c>
      <c r="M34" s="24" t="s">
        <v>20</v>
      </c>
      <c r="N34" s="24" t="s">
        <v>20</v>
      </c>
      <c r="O34" s="24" t="s">
        <v>36</v>
      </c>
      <c r="P34" s="23" t="s">
        <v>1875</v>
      </c>
      <c r="Q34" s="152">
        <v>1327.5</v>
      </c>
      <c r="R34" s="23" t="s">
        <v>2005</v>
      </c>
      <c r="S34" s="23" t="s">
        <v>2006</v>
      </c>
    </row>
    <row r="35" spans="1:19" ht="70.150000000000006" hidden="1" customHeight="1" x14ac:dyDescent="0.25">
      <c r="A35" s="17">
        <v>32</v>
      </c>
      <c r="B35" s="18">
        <v>32</v>
      </c>
      <c r="C35" s="23" t="s">
        <v>2007</v>
      </c>
      <c r="D35" s="23" t="s">
        <v>39</v>
      </c>
      <c r="E35" s="23" t="s">
        <v>39</v>
      </c>
      <c r="F35" s="23" t="s">
        <v>2008</v>
      </c>
      <c r="G35" s="23" t="s">
        <v>2009</v>
      </c>
      <c r="H35" s="70" t="s">
        <v>2097</v>
      </c>
      <c r="I35" s="70" t="s">
        <v>20</v>
      </c>
      <c r="J35" s="24" t="s">
        <v>20</v>
      </c>
      <c r="K35" s="24" t="s">
        <v>20</v>
      </c>
      <c r="L35" s="24" t="s">
        <v>20</v>
      </c>
      <c r="M35" s="24" t="s">
        <v>20</v>
      </c>
      <c r="N35" s="24" t="s">
        <v>20</v>
      </c>
      <c r="O35" s="24" t="s">
        <v>20</v>
      </c>
      <c r="P35" s="23" t="s">
        <v>2008</v>
      </c>
      <c r="Q35" s="152">
        <v>679.11500000000001</v>
      </c>
      <c r="R35" s="23" t="s">
        <v>2010</v>
      </c>
      <c r="S35" s="23" t="s">
        <v>2011</v>
      </c>
    </row>
    <row r="36" spans="1:19" ht="70.150000000000006" hidden="1" customHeight="1" x14ac:dyDescent="0.25">
      <c r="A36" s="17">
        <v>33</v>
      </c>
      <c r="B36" s="18">
        <v>33</v>
      </c>
      <c r="C36" s="23" t="s">
        <v>2012</v>
      </c>
      <c r="D36" s="23" t="s">
        <v>38</v>
      </c>
      <c r="E36" s="23" t="s">
        <v>39</v>
      </c>
      <c r="F36" s="23" t="s">
        <v>2013</v>
      </c>
      <c r="G36" s="23" t="s">
        <v>2014</v>
      </c>
      <c r="H36" s="70" t="s">
        <v>2097</v>
      </c>
      <c r="I36" s="70" t="s">
        <v>20</v>
      </c>
      <c r="J36" s="24" t="s">
        <v>20</v>
      </c>
      <c r="K36" s="24" t="s">
        <v>20</v>
      </c>
      <c r="L36" s="24" t="s">
        <v>20</v>
      </c>
      <c r="M36" s="24" t="s">
        <v>20</v>
      </c>
      <c r="N36" s="24" t="s">
        <v>20</v>
      </c>
      <c r="O36" s="24" t="s">
        <v>20</v>
      </c>
      <c r="P36" s="23" t="s">
        <v>2013</v>
      </c>
      <c r="Q36" s="152">
        <v>1400</v>
      </c>
      <c r="R36" s="23" t="s">
        <v>2015</v>
      </c>
      <c r="S36" s="23" t="s">
        <v>2016</v>
      </c>
    </row>
    <row r="37" spans="1:19" ht="70.150000000000006" hidden="1" customHeight="1" x14ac:dyDescent="0.25">
      <c r="A37" s="17">
        <v>34</v>
      </c>
      <c r="B37" s="18">
        <v>34</v>
      </c>
      <c r="C37" s="23" t="s">
        <v>2017</v>
      </c>
      <c r="D37" s="23" t="s">
        <v>38</v>
      </c>
      <c r="E37" s="23" t="s">
        <v>39</v>
      </c>
      <c r="F37" s="23" t="s">
        <v>40</v>
      </c>
      <c r="G37" s="23" t="s">
        <v>41</v>
      </c>
      <c r="H37" s="24" t="s">
        <v>36</v>
      </c>
      <c r="I37" s="70" t="s">
        <v>20</v>
      </c>
      <c r="J37" s="24" t="s">
        <v>36</v>
      </c>
      <c r="K37" s="24" t="s">
        <v>20</v>
      </c>
      <c r="L37" s="24" t="s">
        <v>20</v>
      </c>
      <c r="M37" s="24" t="s">
        <v>20</v>
      </c>
      <c r="N37" s="24" t="s">
        <v>36</v>
      </c>
      <c r="O37" s="24" t="s">
        <v>20</v>
      </c>
      <c r="P37" s="23" t="s">
        <v>40</v>
      </c>
      <c r="Q37" s="152">
        <v>409.75</v>
      </c>
      <c r="R37" s="23" t="s">
        <v>2018</v>
      </c>
      <c r="S37" s="23" t="s">
        <v>2019</v>
      </c>
    </row>
    <row r="38" spans="1:19" ht="70.150000000000006" hidden="1" customHeight="1" x14ac:dyDescent="0.25">
      <c r="A38" s="17">
        <v>35</v>
      </c>
      <c r="B38" s="18">
        <v>35</v>
      </c>
      <c r="C38" s="23" t="s">
        <v>2020</v>
      </c>
      <c r="D38" s="23" t="s">
        <v>38</v>
      </c>
      <c r="E38" s="23" t="s">
        <v>39</v>
      </c>
      <c r="F38" s="23" t="s">
        <v>1923</v>
      </c>
      <c r="G38" s="23" t="s">
        <v>2021</v>
      </c>
      <c r="H38" s="24" t="s">
        <v>36</v>
      </c>
      <c r="I38" s="70" t="s">
        <v>20</v>
      </c>
      <c r="J38" s="24" t="s">
        <v>36</v>
      </c>
      <c r="K38" s="24" t="s">
        <v>20</v>
      </c>
      <c r="L38" s="24" t="s">
        <v>20</v>
      </c>
      <c r="M38" s="24" t="s">
        <v>20</v>
      </c>
      <c r="N38" s="24" t="s">
        <v>36</v>
      </c>
      <c r="O38" s="24" t="s">
        <v>20</v>
      </c>
      <c r="P38" s="23" t="s">
        <v>1923</v>
      </c>
      <c r="Q38" s="152">
        <v>789</v>
      </c>
      <c r="R38" s="23" t="s">
        <v>2022</v>
      </c>
      <c r="S38" s="23" t="s">
        <v>2023</v>
      </c>
    </row>
    <row r="39" spans="1:19" ht="70.150000000000006" hidden="1" customHeight="1" x14ac:dyDescent="0.25">
      <c r="A39" s="17">
        <v>36</v>
      </c>
      <c r="B39" s="18">
        <v>36</v>
      </c>
      <c r="C39" s="23" t="s">
        <v>2024</v>
      </c>
      <c r="D39" s="23" t="s">
        <v>38</v>
      </c>
      <c r="E39" s="23" t="s">
        <v>39</v>
      </c>
      <c r="F39" s="23" t="s">
        <v>2025</v>
      </c>
      <c r="G39" s="23" t="s">
        <v>2026</v>
      </c>
      <c r="H39" s="24" t="s">
        <v>36</v>
      </c>
      <c r="I39" s="70" t="s">
        <v>36</v>
      </c>
      <c r="J39" s="24" t="s">
        <v>36</v>
      </c>
      <c r="K39" s="24" t="s">
        <v>20</v>
      </c>
      <c r="L39" s="24" t="s">
        <v>20</v>
      </c>
      <c r="M39" s="24" t="s">
        <v>20</v>
      </c>
      <c r="N39" s="24" t="s">
        <v>36</v>
      </c>
      <c r="O39" s="24" t="s">
        <v>20</v>
      </c>
      <c r="P39" s="23" t="s">
        <v>2027</v>
      </c>
      <c r="Q39" s="152">
        <v>1265</v>
      </c>
      <c r="R39" s="23" t="s">
        <v>2028</v>
      </c>
      <c r="S39" s="23" t="s">
        <v>2029</v>
      </c>
    </row>
    <row r="40" spans="1:19" ht="70.150000000000006" hidden="1" customHeight="1" x14ac:dyDescent="0.25">
      <c r="A40" s="17">
        <v>37</v>
      </c>
      <c r="B40" s="18">
        <v>37</v>
      </c>
      <c r="C40" s="23" t="s">
        <v>2030</v>
      </c>
      <c r="D40" s="23" t="s">
        <v>2031</v>
      </c>
      <c r="E40" s="23" t="s">
        <v>39</v>
      </c>
      <c r="F40" s="23" t="s">
        <v>2032</v>
      </c>
      <c r="G40" s="23" t="s">
        <v>2033</v>
      </c>
      <c r="H40" s="70" t="s">
        <v>2097</v>
      </c>
      <c r="I40" s="70" t="s">
        <v>20</v>
      </c>
      <c r="J40" s="24" t="s">
        <v>20</v>
      </c>
      <c r="K40" s="24" t="s">
        <v>20</v>
      </c>
      <c r="L40" s="24" t="s">
        <v>20</v>
      </c>
      <c r="M40" s="24" t="s">
        <v>20</v>
      </c>
      <c r="N40" s="24" t="s">
        <v>20</v>
      </c>
      <c r="O40" s="24" t="s">
        <v>36</v>
      </c>
      <c r="P40" s="23" t="s">
        <v>2032</v>
      </c>
      <c r="Q40" s="152">
        <v>486.755</v>
      </c>
      <c r="R40" s="23" t="s">
        <v>2034</v>
      </c>
      <c r="S40" s="23" t="s">
        <v>2035</v>
      </c>
    </row>
    <row r="41" spans="1:19" ht="70.150000000000006" hidden="1" customHeight="1" x14ac:dyDescent="0.25">
      <c r="A41" s="17">
        <v>38</v>
      </c>
      <c r="B41" s="18">
        <v>38</v>
      </c>
      <c r="C41" s="23" t="s">
        <v>2036</v>
      </c>
      <c r="D41" s="23" t="s">
        <v>2031</v>
      </c>
      <c r="E41" s="23" t="s">
        <v>39</v>
      </c>
      <c r="F41" s="23" t="s">
        <v>32</v>
      </c>
      <c r="G41" s="23" t="s">
        <v>2037</v>
      </c>
      <c r="H41" s="169" t="s">
        <v>36</v>
      </c>
      <c r="I41" s="70" t="s">
        <v>20</v>
      </c>
      <c r="J41" s="169" t="s">
        <v>36</v>
      </c>
      <c r="K41" s="24" t="s">
        <v>20</v>
      </c>
      <c r="L41" s="24" t="s">
        <v>20</v>
      </c>
      <c r="M41" s="24" t="s">
        <v>20</v>
      </c>
      <c r="N41" s="24" t="s">
        <v>36</v>
      </c>
      <c r="O41" s="24" t="s">
        <v>20</v>
      </c>
      <c r="P41" s="23" t="s">
        <v>2038</v>
      </c>
      <c r="Q41" s="152">
        <f>5416/4</f>
        <v>1354</v>
      </c>
      <c r="R41" s="23" t="s">
        <v>2039</v>
      </c>
      <c r="S41" s="23"/>
    </row>
    <row r="42" spans="1:19" ht="70.150000000000006" hidden="1" customHeight="1" x14ac:dyDescent="0.25">
      <c r="A42" s="17">
        <v>39</v>
      </c>
      <c r="B42" s="18">
        <v>1</v>
      </c>
      <c r="C42" s="23" t="s">
        <v>42</v>
      </c>
      <c r="D42" s="23" t="s">
        <v>17</v>
      </c>
      <c r="E42" s="23" t="s">
        <v>43</v>
      </c>
      <c r="F42" s="23" t="s">
        <v>44</v>
      </c>
      <c r="G42" s="23" t="s">
        <v>45</v>
      </c>
      <c r="H42" s="70" t="s">
        <v>2097</v>
      </c>
      <c r="I42" s="70" t="s">
        <v>20</v>
      </c>
      <c r="J42" s="24" t="s">
        <v>20</v>
      </c>
      <c r="K42" s="24" t="s">
        <v>20</v>
      </c>
      <c r="L42" s="24" t="s">
        <v>19</v>
      </c>
      <c r="M42" s="24" t="s">
        <v>20</v>
      </c>
      <c r="N42" s="24" t="s">
        <v>20</v>
      </c>
      <c r="O42" s="24" t="s">
        <v>19</v>
      </c>
      <c r="P42" s="23" t="s">
        <v>46</v>
      </c>
      <c r="Q42" s="25">
        <v>1164</v>
      </c>
      <c r="R42" s="23" t="s">
        <v>47</v>
      </c>
      <c r="S42" s="23" t="s">
        <v>48</v>
      </c>
    </row>
    <row r="43" spans="1:19" ht="70.150000000000006" hidden="1" customHeight="1" x14ac:dyDescent="0.25">
      <c r="A43" s="17">
        <v>40</v>
      </c>
      <c r="B43" s="18">
        <v>2</v>
      </c>
      <c r="C43" s="23" t="s">
        <v>1865</v>
      </c>
      <c r="D43" s="23" t="s">
        <v>17</v>
      </c>
      <c r="E43" s="23" t="s">
        <v>43</v>
      </c>
      <c r="F43" s="23" t="s">
        <v>49</v>
      </c>
      <c r="G43" s="23" t="s">
        <v>50</v>
      </c>
      <c r="H43" s="70" t="s">
        <v>2097</v>
      </c>
      <c r="I43" s="70" t="s">
        <v>20</v>
      </c>
      <c r="J43" s="24" t="s">
        <v>20</v>
      </c>
      <c r="K43" s="24" t="s">
        <v>20</v>
      </c>
      <c r="L43" s="24" t="s">
        <v>19</v>
      </c>
      <c r="M43" s="24" t="s">
        <v>20</v>
      </c>
      <c r="N43" s="24" t="s">
        <v>20</v>
      </c>
      <c r="O43" s="24" t="s">
        <v>19</v>
      </c>
      <c r="P43" s="23" t="s">
        <v>51</v>
      </c>
      <c r="Q43" s="25">
        <v>1300</v>
      </c>
      <c r="R43" s="23" t="s">
        <v>52</v>
      </c>
      <c r="S43" s="23" t="s">
        <v>53</v>
      </c>
    </row>
    <row r="44" spans="1:19" ht="70.150000000000006" hidden="1" customHeight="1" x14ac:dyDescent="0.25">
      <c r="A44" s="17">
        <v>41</v>
      </c>
      <c r="B44" s="18">
        <v>3</v>
      </c>
      <c r="C44" s="23" t="s">
        <v>54</v>
      </c>
      <c r="D44" s="23" t="s">
        <v>17</v>
      </c>
      <c r="E44" s="23" t="s">
        <v>43</v>
      </c>
      <c r="F44" s="23" t="s">
        <v>34</v>
      </c>
      <c r="G44" s="23" t="s">
        <v>55</v>
      </c>
      <c r="H44" s="70" t="s">
        <v>2098</v>
      </c>
      <c r="I44" s="70" t="s">
        <v>20</v>
      </c>
      <c r="J44" s="24" t="s">
        <v>20</v>
      </c>
      <c r="K44" s="24" t="s">
        <v>20</v>
      </c>
      <c r="L44" s="24" t="s">
        <v>19</v>
      </c>
      <c r="M44" s="24" t="s">
        <v>20</v>
      </c>
      <c r="N44" s="24" t="s">
        <v>20</v>
      </c>
      <c r="O44" s="24" t="s">
        <v>19</v>
      </c>
      <c r="P44" s="23" t="s">
        <v>56</v>
      </c>
      <c r="Q44" s="25">
        <v>953</v>
      </c>
      <c r="R44" s="23" t="s">
        <v>57</v>
      </c>
      <c r="S44" s="23" t="s">
        <v>58</v>
      </c>
    </row>
    <row r="45" spans="1:19" ht="70.150000000000006" hidden="1" customHeight="1" x14ac:dyDescent="0.25">
      <c r="A45" s="17">
        <v>42</v>
      </c>
      <c r="B45" s="18">
        <v>4</v>
      </c>
      <c r="C45" s="23" t="s">
        <v>1866</v>
      </c>
      <c r="D45" s="23" t="s">
        <v>17</v>
      </c>
      <c r="E45" s="23" t="s">
        <v>43</v>
      </c>
      <c r="F45" s="23" t="s">
        <v>59</v>
      </c>
      <c r="G45" s="23" t="s">
        <v>60</v>
      </c>
      <c r="H45" s="70" t="s">
        <v>2097</v>
      </c>
      <c r="I45" s="70" t="s">
        <v>20</v>
      </c>
      <c r="J45" s="24" t="s">
        <v>37</v>
      </c>
      <c r="K45" s="24" t="s">
        <v>20</v>
      </c>
      <c r="L45" s="24" t="s">
        <v>19</v>
      </c>
      <c r="M45" s="24" t="s">
        <v>20</v>
      </c>
      <c r="N45" s="24" t="s">
        <v>20</v>
      </c>
      <c r="O45" s="24" t="s">
        <v>19</v>
      </c>
      <c r="P45" s="23" t="s">
        <v>51</v>
      </c>
      <c r="Q45" s="25">
        <v>589</v>
      </c>
      <c r="R45" s="23" t="s">
        <v>61</v>
      </c>
      <c r="S45" s="23" t="s">
        <v>62</v>
      </c>
    </row>
    <row r="46" spans="1:19" ht="70.150000000000006" hidden="1" customHeight="1" x14ac:dyDescent="0.25">
      <c r="A46" s="17">
        <v>43</v>
      </c>
      <c r="B46" s="18">
        <v>5</v>
      </c>
      <c r="C46" s="23" t="s">
        <v>63</v>
      </c>
      <c r="D46" s="23" t="s">
        <v>17</v>
      </c>
      <c r="E46" s="23" t="s">
        <v>43</v>
      </c>
      <c r="F46" s="23" t="s">
        <v>64</v>
      </c>
      <c r="G46" s="23" t="s">
        <v>65</v>
      </c>
      <c r="H46" s="70" t="s">
        <v>2098</v>
      </c>
      <c r="I46" s="70" t="s">
        <v>20</v>
      </c>
      <c r="J46" s="24" t="s">
        <v>20</v>
      </c>
      <c r="K46" s="24" t="s">
        <v>20</v>
      </c>
      <c r="L46" s="24" t="s">
        <v>19</v>
      </c>
      <c r="M46" s="24" t="s">
        <v>20</v>
      </c>
      <c r="N46" s="24" t="s">
        <v>20</v>
      </c>
      <c r="O46" s="24" t="s">
        <v>19</v>
      </c>
      <c r="P46" s="23" t="s">
        <v>66</v>
      </c>
      <c r="Q46" s="25">
        <v>912</v>
      </c>
      <c r="R46" s="23" t="s">
        <v>67</v>
      </c>
      <c r="S46" s="23" t="s">
        <v>68</v>
      </c>
    </row>
    <row r="47" spans="1:19" ht="70.150000000000006" hidden="1" customHeight="1" x14ac:dyDescent="0.25">
      <c r="A47" s="17">
        <v>44</v>
      </c>
      <c r="B47" s="18">
        <v>6</v>
      </c>
      <c r="C47" s="23" t="s">
        <v>69</v>
      </c>
      <c r="D47" s="23" t="s">
        <v>17</v>
      </c>
      <c r="E47" s="23" t="s">
        <v>43</v>
      </c>
      <c r="F47" s="23" t="s">
        <v>70</v>
      </c>
      <c r="G47" s="23" t="s">
        <v>71</v>
      </c>
      <c r="H47" s="70" t="s">
        <v>2098</v>
      </c>
      <c r="I47" s="70" t="s">
        <v>20</v>
      </c>
      <c r="J47" s="24" t="s">
        <v>20</v>
      </c>
      <c r="K47" s="24" t="s">
        <v>20</v>
      </c>
      <c r="L47" s="24" t="s">
        <v>20</v>
      </c>
      <c r="M47" s="24" t="s">
        <v>20</v>
      </c>
      <c r="N47" s="24" t="s">
        <v>20</v>
      </c>
      <c r="O47" s="24" t="s">
        <v>19</v>
      </c>
      <c r="P47" s="23" t="s">
        <v>56</v>
      </c>
      <c r="Q47" s="25">
        <v>891</v>
      </c>
      <c r="R47" s="23" t="s">
        <v>72</v>
      </c>
      <c r="S47" s="23" t="s">
        <v>73</v>
      </c>
    </row>
    <row r="48" spans="1:19" ht="70.150000000000006" hidden="1" customHeight="1" x14ac:dyDescent="0.25">
      <c r="A48" s="17">
        <v>45</v>
      </c>
      <c r="B48" s="18">
        <v>7</v>
      </c>
      <c r="C48" s="23" t="s">
        <v>74</v>
      </c>
      <c r="D48" s="23" t="s">
        <v>17</v>
      </c>
      <c r="E48" s="23" t="s">
        <v>43</v>
      </c>
      <c r="F48" s="23" t="s">
        <v>75</v>
      </c>
      <c r="G48" s="23" t="s">
        <v>76</v>
      </c>
      <c r="H48" s="70" t="s">
        <v>2098</v>
      </c>
      <c r="I48" s="70" t="s">
        <v>20</v>
      </c>
      <c r="J48" s="24" t="s">
        <v>20</v>
      </c>
      <c r="K48" s="24" t="s">
        <v>20</v>
      </c>
      <c r="L48" s="24" t="s">
        <v>19</v>
      </c>
      <c r="M48" s="24" t="s">
        <v>20</v>
      </c>
      <c r="N48" s="24" t="s">
        <v>20</v>
      </c>
      <c r="O48" s="24" t="s">
        <v>19</v>
      </c>
      <c r="P48" s="23" t="s">
        <v>66</v>
      </c>
      <c r="Q48" s="25">
        <v>1444</v>
      </c>
      <c r="R48" s="23" t="s">
        <v>77</v>
      </c>
      <c r="S48" s="23" t="s">
        <v>78</v>
      </c>
    </row>
    <row r="49" spans="1:19" ht="70.150000000000006" hidden="1" customHeight="1" x14ac:dyDescent="0.25">
      <c r="A49" s="17">
        <v>46</v>
      </c>
      <c r="B49" s="18">
        <v>8</v>
      </c>
      <c r="C49" s="23" t="s">
        <v>79</v>
      </c>
      <c r="D49" s="23" t="s">
        <v>17</v>
      </c>
      <c r="E49" s="23" t="s">
        <v>43</v>
      </c>
      <c r="F49" s="23" t="s">
        <v>80</v>
      </c>
      <c r="G49" s="23" t="s">
        <v>81</v>
      </c>
      <c r="H49" s="70" t="s">
        <v>2097</v>
      </c>
      <c r="I49" s="70" t="s">
        <v>20</v>
      </c>
      <c r="J49" s="24" t="s">
        <v>20</v>
      </c>
      <c r="K49" s="24" t="s">
        <v>20</v>
      </c>
      <c r="L49" s="24" t="s">
        <v>19</v>
      </c>
      <c r="M49" s="24" t="s">
        <v>20</v>
      </c>
      <c r="N49" s="24" t="s">
        <v>20</v>
      </c>
      <c r="O49" s="24" t="s">
        <v>19</v>
      </c>
      <c r="P49" s="23" t="s">
        <v>82</v>
      </c>
      <c r="Q49" s="25">
        <v>1167</v>
      </c>
      <c r="R49" s="23" t="s">
        <v>83</v>
      </c>
      <c r="S49" s="23" t="s">
        <v>62</v>
      </c>
    </row>
    <row r="50" spans="1:19" ht="70.150000000000006" hidden="1" customHeight="1" x14ac:dyDescent="0.25">
      <c r="A50" s="17">
        <v>47</v>
      </c>
      <c r="B50" s="18">
        <v>9</v>
      </c>
      <c r="C50" s="23" t="s">
        <v>84</v>
      </c>
      <c r="D50" s="23" t="s">
        <v>17</v>
      </c>
      <c r="E50" s="23" t="s">
        <v>43</v>
      </c>
      <c r="F50" s="23" t="s">
        <v>34</v>
      </c>
      <c r="G50" s="23" t="s">
        <v>85</v>
      </c>
      <c r="H50" s="70" t="s">
        <v>2098</v>
      </c>
      <c r="I50" s="70" t="s">
        <v>20</v>
      </c>
      <c r="J50" s="24" t="s">
        <v>20</v>
      </c>
      <c r="K50" s="24" t="s">
        <v>20</v>
      </c>
      <c r="L50" s="24" t="s">
        <v>20</v>
      </c>
      <c r="M50" s="24" t="s">
        <v>20</v>
      </c>
      <c r="N50" s="24" t="s">
        <v>20</v>
      </c>
      <c r="O50" s="24" t="s">
        <v>19</v>
      </c>
      <c r="P50" s="23" t="s">
        <v>56</v>
      </c>
      <c r="Q50" s="25">
        <v>965</v>
      </c>
      <c r="R50" s="23" t="s">
        <v>57</v>
      </c>
      <c r="S50" s="23" t="s">
        <v>58</v>
      </c>
    </row>
    <row r="51" spans="1:19" ht="70.150000000000006" hidden="1" customHeight="1" x14ac:dyDescent="0.25">
      <c r="A51" s="17">
        <v>48</v>
      </c>
      <c r="B51" s="18">
        <v>10</v>
      </c>
      <c r="C51" s="23" t="s">
        <v>86</v>
      </c>
      <c r="D51" s="23" t="s">
        <v>17</v>
      </c>
      <c r="E51" s="23" t="s">
        <v>43</v>
      </c>
      <c r="F51" s="23" t="s">
        <v>80</v>
      </c>
      <c r="G51" s="23" t="s">
        <v>87</v>
      </c>
      <c r="H51" s="70" t="s">
        <v>2098</v>
      </c>
      <c r="I51" s="70" t="s">
        <v>20</v>
      </c>
      <c r="J51" s="24" t="s">
        <v>20</v>
      </c>
      <c r="K51" s="24" t="s">
        <v>20</v>
      </c>
      <c r="L51" s="24" t="s">
        <v>19</v>
      </c>
      <c r="M51" s="24" t="s">
        <v>20</v>
      </c>
      <c r="N51" s="24" t="s">
        <v>20</v>
      </c>
      <c r="O51" s="24" t="s">
        <v>19</v>
      </c>
      <c r="P51" s="23" t="s">
        <v>82</v>
      </c>
      <c r="Q51" s="25">
        <v>500</v>
      </c>
      <c r="R51" s="23" t="s">
        <v>83</v>
      </c>
      <c r="S51" s="23" t="s">
        <v>62</v>
      </c>
    </row>
    <row r="52" spans="1:19" ht="70.150000000000006" hidden="1" customHeight="1" x14ac:dyDescent="0.25">
      <c r="A52" s="17">
        <v>49</v>
      </c>
      <c r="B52" s="18">
        <v>11</v>
      </c>
      <c r="C52" s="23" t="s">
        <v>88</v>
      </c>
      <c r="D52" s="23" t="s">
        <v>17</v>
      </c>
      <c r="E52" s="23" t="s">
        <v>43</v>
      </c>
      <c r="F52" s="23" t="s">
        <v>59</v>
      </c>
      <c r="G52" s="23" t="s">
        <v>89</v>
      </c>
      <c r="H52" s="70" t="s">
        <v>2097</v>
      </c>
      <c r="I52" s="70" t="s">
        <v>20</v>
      </c>
      <c r="J52" s="24" t="s">
        <v>37</v>
      </c>
      <c r="K52" s="24" t="s">
        <v>20</v>
      </c>
      <c r="L52" s="24" t="s">
        <v>19</v>
      </c>
      <c r="M52" s="24" t="s">
        <v>20</v>
      </c>
      <c r="N52" s="24" t="s">
        <v>20</v>
      </c>
      <c r="O52" s="24" t="s">
        <v>19</v>
      </c>
      <c r="P52" s="23" t="s">
        <v>51</v>
      </c>
      <c r="Q52" s="25">
        <v>739</v>
      </c>
      <c r="R52" s="23" t="s">
        <v>61</v>
      </c>
      <c r="S52" s="23" t="s">
        <v>90</v>
      </c>
    </row>
    <row r="53" spans="1:19" ht="70.150000000000006" hidden="1" customHeight="1" x14ac:dyDescent="0.25">
      <c r="A53" s="17">
        <v>50</v>
      </c>
      <c r="B53" s="18">
        <v>12</v>
      </c>
      <c r="C53" s="23" t="s">
        <v>91</v>
      </c>
      <c r="D53" s="23" t="s">
        <v>17</v>
      </c>
      <c r="E53" s="23" t="s">
        <v>43</v>
      </c>
      <c r="F53" s="23" t="s">
        <v>75</v>
      </c>
      <c r="G53" s="23" t="s">
        <v>92</v>
      </c>
      <c r="H53" s="70" t="s">
        <v>2097</v>
      </c>
      <c r="I53" s="70" t="s">
        <v>20</v>
      </c>
      <c r="J53" s="24" t="s">
        <v>20</v>
      </c>
      <c r="K53" s="24" t="s">
        <v>20</v>
      </c>
      <c r="L53" s="24" t="s">
        <v>19</v>
      </c>
      <c r="M53" s="24" t="s">
        <v>20</v>
      </c>
      <c r="N53" s="24" t="s">
        <v>20</v>
      </c>
      <c r="O53" s="24" t="s">
        <v>19</v>
      </c>
      <c r="P53" s="23" t="s">
        <v>82</v>
      </c>
      <c r="Q53" s="25">
        <v>200</v>
      </c>
      <c r="R53" s="23" t="s">
        <v>93</v>
      </c>
      <c r="S53" s="23" t="s">
        <v>94</v>
      </c>
    </row>
    <row r="54" spans="1:19" ht="70.150000000000006" hidden="1" customHeight="1" x14ac:dyDescent="0.25">
      <c r="A54" s="17">
        <v>51</v>
      </c>
      <c r="B54" s="18">
        <v>13</v>
      </c>
      <c r="C54" s="23" t="s">
        <v>95</v>
      </c>
      <c r="D54" s="23" t="s">
        <v>17</v>
      </c>
      <c r="E54" s="23" t="s">
        <v>43</v>
      </c>
      <c r="F54" s="23" t="s">
        <v>96</v>
      </c>
      <c r="G54" s="23" t="s">
        <v>97</v>
      </c>
      <c r="H54" s="70" t="s">
        <v>2098</v>
      </c>
      <c r="I54" s="70" t="s">
        <v>36</v>
      </c>
      <c r="J54" s="24" t="s">
        <v>20</v>
      </c>
      <c r="K54" s="24" t="s">
        <v>20</v>
      </c>
      <c r="L54" s="24" t="s">
        <v>20</v>
      </c>
      <c r="M54" s="24" t="s">
        <v>20</v>
      </c>
      <c r="N54" s="24" t="s">
        <v>20</v>
      </c>
      <c r="O54" s="24" t="s">
        <v>19</v>
      </c>
      <c r="P54" s="23" t="s">
        <v>56</v>
      </c>
      <c r="Q54" s="25">
        <v>500</v>
      </c>
      <c r="R54" s="23" t="s">
        <v>98</v>
      </c>
      <c r="S54" s="23" t="s">
        <v>78</v>
      </c>
    </row>
    <row r="55" spans="1:19" ht="70.150000000000006" hidden="1" customHeight="1" x14ac:dyDescent="0.25">
      <c r="A55" s="17">
        <v>52</v>
      </c>
      <c r="B55" s="18">
        <v>14</v>
      </c>
      <c r="C55" s="23" t="s">
        <v>99</v>
      </c>
      <c r="D55" s="23" t="s">
        <v>17</v>
      </c>
      <c r="E55" s="23" t="s">
        <v>43</v>
      </c>
      <c r="F55" s="23" t="s">
        <v>100</v>
      </c>
      <c r="G55" s="23" t="s">
        <v>101</v>
      </c>
      <c r="H55" s="70" t="s">
        <v>2097</v>
      </c>
      <c r="I55" s="70" t="s">
        <v>20</v>
      </c>
      <c r="J55" s="24" t="s">
        <v>20</v>
      </c>
      <c r="K55" s="24" t="s">
        <v>20</v>
      </c>
      <c r="L55" s="24" t="s">
        <v>19</v>
      </c>
      <c r="M55" s="24" t="s">
        <v>20</v>
      </c>
      <c r="N55" s="24" t="s">
        <v>20</v>
      </c>
      <c r="O55" s="24" t="s">
        <v>19</v>
      </c>
      <c r="P55" s="23" t="s">
        <v>56</v>
      </c>
      <c r="Q55" s="25">
        <v>1250</v>
      </c>
      <c r="R55" s="23" t="s">
        <v>102</v>
      </c>
      <c r="S55" s="23" t="s">
        <v>53</v>
      </c>
    </row>
    <row r="56" spans="1:19" ht="70.150000000000006" hidden="1" customHeight="1" x14ac:dyDescent="0.25">
      <c r="A56" s="17">
        <v>53</v>
      </c>
      <c r="B56" s="18">
        <v>15</v>
      </c>
      <c r="C56" s="23" t="s">
        <v>103</v>
      </c>
      <c r="D56" s="23" t="s">
        <v>17</v>
      </c>
      <c r="E56" s="23" t="s">
        <v>43</v>
      </c>
      <c r="F56" s="23" t="s">
        <v>104</v>
      </c>
      <c r="G56" s="23" t="s">
        <v>105</v>
      </c>
      <c r="H56" s="70" t="s">
        <v>2097</v>
      </c>
      <c r="I56" s="70" t="s">
        <v>20</v>
      </c>
      <c r="J56" s="24" t="s">
        <v>37</v>
      </c>
      <c r="K56" s="24" t="s">
        <v>20</v>
      </c>
      <c r="L56" s="24" t="s">
        <v>19</v>
      </c>
      <c r="M56" s="24" t="s">
        <v>20</v>
      </c>
      <c r="N56" s="24" t="s">
        <v>20</v>
      </c>
      <c r="O56" s="24" t="s">
        <v>19</v>
      </c>
      <c r="P56" s="23" t="s">
        <v>51</v>
      </c>
      <c r="Q56" s="25">
        <v>800</v>
      </c>
      <c r="R56" s="23" t="s">
        <v>106</v>
      </c>
      <c r="S56" s="23" t="s">
        <v>107</v>
      </c>
    </row>
    <row r="57" spans="1:19" ht="70.150000000000006" hidden="1" customHeight="1" x14ac:dyDescent="0.25">
      <c r="A57" s="17">
        <v>54</v>
      </c>
      <c r="B57" s="18">
        <v>16</v>
      </c>
      <c r="C57" s="23" t="s">
        <v>108</v>
      </c>
      <c r="D57" s="23" t="s">
        <v>17</v>
      </c>
      <c r="E57" s="23" t="s">
        <v>43</v>
      </c>
      <c r="F57" s="23" t="s">
        <v>109</v>
      </c>
      <c r="G57" s="23" t="s">
        <v>110</v>
      </c>
      <c r="H57" s="70" t="s">
        <v>2097</v>
      </c>
      <c r="I57" s="70" t="s">
        <v>20</v>
      </c>
      <c r="J57" s="24" t="s">
        <v>20</v>
      </c>
      <c r="K57" s="24" t="s">
        <v>20</v>
      </c>
      <c r="L57" s="24" t="s">
        <v>19</v>
      </c>
      <c r="M57" s="24" t="s">
        <v>20</v>
      </c>
      <c r="N57" s="24" t="s">
        <v>20</v>
      </c>
      <c r="O57" s="24" t="s">
        <v>19</v>
      </c>
      <c r="P57" s="23" t="s">
        <v>56</v>
      </c>
      <c r="Q57" s="25">
        <v>700</v>
      </c>
      <c r="R57" s="23" t="s">
        <v>111</v>
      </c>
      <c r="S57" s="23" t="s">
        <v>107</v>
      </c>
    </row>
    <row r="58" spans="1:19" ht="70.150000000000006" hidden="1" customHeight="1" x14ac:dyDescent="0.25">
      <c r="A58" s="17">
        <v>55</v>
      </c>
      <c r="B58" s="18">
        <v>17</v>
      </c>
      <c r="C58" s="23" t="s">
        <v>112</v>
      </c>
      <c r="D58" s="23" t="s">
        <v>17</v>
      </c>
      <c r="E58" s="23" t="s">
        <v>43</v>
      </c>
      <c r="F58" s="23" t="s">
        <v>113</v>
      </c>
      <c r="G58" s="23" t="s">
        <v>114</v>
      </c>
      <c r="H58" s="70" t="s">
        <v>2097</v>
      </c>
      <c r="I58" s="70" t="s">
        <v>20</v>
      </c>
      <c r="J58" s="24" t="s">
        <v>20</v>
      </c>
      <c r="K58" s="24" t="s">
        <v>20</v>
      </c>
      <c r="L58" s="24" t="s">
        <v>19</v>
      </c>
      <c r="M58" s="24" t="s">
        <v>20</v>
      </c>
      <c r="N58" s="24" t="s">
        <v>20</v>
      </c>
      <c r="O58" s="24" t="s">
        <v>19</v>
      </c>
      <c r="P58" s="23" t="s">
        <v>51</v>
      </c>
      <c r="Q58" s="25">
        <v>600</v>
      </c>
      <c r="R58" s="23" t="s">
        <v>115</v>
      </c>
      <c r="S58" s="23" t="s">
        <v>116</v>
      </c>
    </row>
    <row r="59" spans="1:19" ht="70.150000000000006" hidden="1" customHeight="1" x14ac:dyDescent="0.25">
      <c r="A59" s="17">
        <v>56</v>
      </c>
      <c r="B59" s="18">
        <v>18</v>
      </c>
      <c r="C59" s="23" t="s">
        <v>117</v>
      </c>
      <c r="D59" s="23" t="s">
        <v>17</v>
      </c>
      <c r="E59" s="23" t="s">
        <v>43</v>
      </c>
      <c r="F59" s="23" t="s">
        <v>118</v>
      </c>
      <c r="G59" s="23" t="s">
        <v>119</v>
      </c>
      <c r="H59" s="70" t="s">
        <v>2097</v>
      </c>
      <c r="I59" s="70" t="s">
        <v>20</v>
      </c>
      <c r="J59" s="24" t="s">
        <v>37</v>
      </c>
      <c r="K59" s="24" t="s">
        <v>20</v>
      </c>
      <c r="L59" s="24" t="s">
        <v>19</v>
      </c>
      <c r="M59" s="24" t="s">
        <v>20</v>
      </c>
      <c r="N59" s="24" t="s">
        <v>20</v>
      </c>
      <c r="O59" s="24" t="s">
        <v>19</v>
      </c>
      <c r="P59" s="23" t="s">
        <v>51</v>
      </c>
      <c r="Q59" s="25">
        <v>650</v>
      </c>
      <c r="R59" s="23" t="s">
        <v>106</v>
      </c>
      <c r="S59" s="23" t="s">
        <v>120</v>
      </c>
    </row>
    <row r="60" spans="1:19" ht="70.150000000000006" hidden="1" customHeight="1" x14ac:dyDescent="0.25">
      <c r="A60" s="17">
        <v>57</v>
      </c>
      <c r="B60" s="18">
        <v>19</v>
      </c>
      <c r="C60" s="23" t="s">
        <v>121</v>
      </c>
      <c r="D60" s="23" t="s">
        <v>17</v>
      </c>
      <c r="E60" s="23" t="s">
        <v>43</v>
      </c>
      <c r="F60" s="23" t="s">
        <v>122</v>
      </c>
      <c r="G60" s="23" t="s">
        <v>123</v>
      </c>
      <c r="H60" s="70" t="s">
        <v>2097</v>
      </c>
      <c r="I60" s="70" t="s">
        <v>20</v>
      </c>
      <c r="J60" s="24" t="s">
        <v>37</v>
      </c>
      <c r="K60" s="24" t="s">
        <v>20</v>
      </c>
      <c r="L60" s="24" t="s">
        <v>19</v>
      </c>
      <c r="M60" s="24" t="s">
        <v>20</v>
      </c>
      <c r="N60" s="24" t="s">
        <v>20</v>
      </c>
      <c r="O60" s="24" t="s">
        <v>19</v>
      </c>
      <c r="P60" s="23" t="s">
        <v>51</v>
      </c>
      <c r="Q60" s="25">
        <v>650</v>
      </c>
      <c r="R60" s="23" t="s">
        <v>61</v>
      </c>
      <c r="S60" s="23" t="s">
        <v>62</v>
      </c>
    </row>
    <row r="61" spans="1:19" ht="70.150000000000006" hidden="1" customHeight="1" x14ac:dyDescent="0.25">
      <c r="A61" s="17">
        <v>58</v>
      </c>
      <c r="B61" s="18">
        <v>20</v>
      </c>
      <c r="C61" s="23" t="s">
        <v>124</v>
      </c>
      <c r="D61" s="23" t="s">
        <v>17</v>
      </c>
      <c r="E61" s="23" t="s">
        <v>43</v>
      </c>
      <c r="F61" s="23" t="s">
        <v>125</v>
      </c>
      <c r="G61" s="23" t="s">
        <v>126</v>
      </c>
      <c r="H61" s="70" t="s">
        <v>2097</v>
      </c>
      <c r="I61" s="70" t="s">
        <v>20</v>
      </c>
      <c r="J61" s="24" t="s">
        <v>20</v>
      </c>
      <c r="K61" s="24" t="s">
        <v>20</v>
      </c>
      <c r="L61" s="24" t="s">
        <v>19</v>
      </c>
      <c r="M61" s="24" t="s">
        <v>20</v>
      </c>
      <c r="N61" s="24" t="s">
        <v>20</v>
      </c>
      <c r="O61" s="24" t="s">
        <v>19</v>
      </c>
      <c r="P61" s="23" t="s">
        <v>46</v>
      </c>
      <c r="Q61" s="25">
        <v>750</v>
      </c>
      <c r="R61" s="23" t="s">
        <v>127</v>
      </c>
      <c r="S61" s="23" t="s">
        <v>128</v>
      </c>
    </row>
    <row r="62" spans="1:19" ht="70.150000000000006" hidden="1" customHeight="1" x14ac:dyDescent="0.25">
      <c r="A62" s="17">
        <v>59</v>
      </c>
      <c r="B62" s="18">
        <v>21</v>
      </c>
      <c r="C62" s="23" t="s">
        <v>129</v>
      </c>
      <c r="D62" s="23" t="s">
        <v>17</v>
      </c>
      <c r="E62" s="23" t="s">
        <v>43</v>
      </c>
      <c r="F62" s="23" t="s">
        <v>130</v>
      </c>
      <c r="G62" s="23" t="s">
        <v>131</v>
      </c>
      <c r="H62" s="70" t="s">
        <v>2097</v>
      </c>
      <c r="I62" s="70" t="s">
        <v>20</v>
      </c>
      <c r="J62" s="24" t="s">
        <v>20</v>
      </c>
      <c r="K62" s="24" t="s">
        <v>20</v>
      </c>
      <c r="L62" s="24" t="s">
        <v>19</v>
      </c>
      <c r="M62" s="24" t="s">
        <v>20</v>
      </c>
      <c r="N62" s="24" t="s">
        <v>20</v>
      </c>
      <c r="O62" s="24" t="s">
        <v>19</v>
      </c>
      <c r="P62" s="23" t="s">
        <v>46</v>
      </c>
      <c r="Q62" s="25">
        <v>1000</v>
      </c>
      <c r="R62" s="23" t="s">
        <v>132</v>
      </c>
      <c r="S62" s="23" t="s">
        <v>73</v>
      </c>
    </row>
    <row r="63" spans="1:19" ht="70.150000000000006" hidden="1" customHeight="1" x14ac:dyDescent="0.25">
      <c r="A63" s="17">
        <v>60</v>
      </c>
      <c r="B63" s="18">
        <v>1</v>
      </c>
      <c r="C63" s="43" t="s">
        <v>133</v>
      </c>
      <c r="D63" s="24" t="s">
        <v>17</v>
      </c>
      <c r="E63" s="24" t="s">
        <v>134</v>
      </c>
      <c r="F63" s="43" t="s">
        <v>135</v>
      </c>
      <c r="G63" s="24" t="s">
        <v>136</v>
      </c>
      <c r="H63" s="70" t="s">
        <v>2097</v>
      </c>
      <c r="I63" s="70" t="s">
        <v>20</v>
      </c>
      <c r="J63" s="24" t="s">
        <v>19</v>
      </c>
      <c r="K63" s="24" t="s">
        <v>19</v>
      </c>
      <c r="L63" s="24" t="s">
        <v>19</v>
      </c>
      <c r="M63" s="24" t="s">
        <v>137</v>
      </c>
      <c r="N63" s="24" t="s">
        <v>137</v>
      </c>
      <c r="O63" s="24" t="s">
        <v>19</v>
      </c>
      <c r="P63" s="42" t="s">
        <v>139</v>
      </c>
      <c r="Q63" s="24">
        <v>325</v>
      </c>
      <c r="R63" s="53" t="s">
        <v>140</v>
      </c>
      <c r="S63" s="24" t="s">
        <v>141</v>
      </c>
    </row>
    <row r="64" spans="1:19" ht="70.150000000000006" hidden="1" customHeight="1" x14ac:dyDescent="0.25">
      <c r="A64" s="17">
        <v>61</v>
      </c>
      <c r="B64" s="18">
        <v>2</v>
      </c>
      <c r="C64" s="24" t="s">
        <v>142</v>
      </c>
      <c r="D64" s="24" t="s">
        <v>17</v>
      </c>
      <c r="E64" s="24" t="s">
        <v>134</v>
      </c>
      <c r="F64" s="24" t="s">
        <v>143</v>
      </c>
      <c r="G64" s="24" t="s">
        <v>144</v>
      </c>
      <c r="H64" s="70" t="s">
        <v>2097</v>
      </c>
      <c r="I64" s="70" t="s">
        <v>20</v>
      </c>
      <c r="J64" s="24" t="s">
        <v>19</v>
      </c>
      <c r="K64" s="24" t="s">
        <v>19</v>
      </c>
      <c r="L64" s="24" t="s">
        <v>19</v>
      </c>
      <c r="M64" s="24" t="s">
        <v>137</v>
      </c>
      <c r="N64" s="24" t="s">
        <v>19</v>
      </c>
      <c r="O64" s="24" t="s">
        <v>19</v>
      </c>
      <c r="P64" s="23" t="s">
        <v>145</v>
      </c>
      <c r="Q64" s="24" t="s">
        <v>1742</v>
      </c>
      <c r="R64" s="23" t="s">
        <v>146</v>
      </c>
      <c r="S64" s="153" t="s">
        <v>1743</v>
      </c>
    </row>
    <row r="65" spans="1:19" ht="70.150000000000006" hidden="1" customHeight="1" x14ac:dyDescent="0.25">
      <c r="A65" s="17">
        <v>62</v>
      </c>
      <c r="B65" s="18">
        <v>3</v>
      </c>
      <c r="C65" s="24" t="s">
        <v>147</v>
      </c>
      <c r="D65" s="24" t="s">
        <v>17</v>
      </c>
      <c r="E65" s="24" t="s">
        <v>134</v>
      </c>
      <c r="F65" s="24" t="s">
        <v>148</v>
      </c>
      <c r="G65" s="24" t="s">
        <v>149</v>
      </c>
      <c r="H65" s="70" t="s">
        <v>2097</v>
      </c>
      <c r="I65" s="70" t="s">
        <v>20</v>
      </c>
      <c r="J65" s="24" t="s">
        <v>19</v>
      </c>
      <c r="K65" s="24" t="s">
        <v>19</v>
      </c>
      <c r="L65" s="24" t="s">
        <v>19</v>
      </c>
      <c r="M65" s="24" t="s">
        <v>137</v>
      </c>
      <c r="N65" s="24" t="s">
        <v>19</v>
      </c>
      <c r="O65" s="24" t="s">
        <v>37</v>
      </c>
      <c r="P65" s="23" t="s">
        <v>148</v>
      </c>
      <c r="Q65" s="43">
        <v>140</v>
      </c>
      <c r="R65" s="42" t="s">
        <v>150</v>
      </c>
      <c r="S65" s="23" t="s">
        <v>1744</v>
      </c>
    </row>
    <row r="66" spans="1:19" ht="70.150000000000006" hidden="1" customHeight="1" x14ac:dyDescent="0.25">
      <c r="A66" s="17">
        <v>63</v>
      </c>
      <c r="B66" s="18">
        <v>4</v>
      </c>
      <c r="C66" s="24" t="s">
        <v>151</v>
      </c>
      <c r="D66" s="24" t="s">
        <v>17</v>
      </c>
      <c r="E66" s="24" t="s">
        <v>134</v>
      </c>
      <c r="F66" s="43" t="s">
        <v>152</v>
      </c>
      <c r="G66" s="43" t="s">
        <v>153</v>
      </c>
      <c r="H66" s="70" t="s">
        <v>2097</v>
      </c>
      <c r="I66" s="70" t="s">
        <v>20</v>
      </c>
      <c r="J66" s="24" t="s">
        <v>19</v>
      </c>
      <c r="K66" s="24" t="s">
        <v>19</v>
      </c>
      <c r="L66" s="24" t="s">
        <v>19</v>
      </c>
      <c r="M66" s="24" t="s">
        <v>137</v>
      </c>
      <c r="N66" s="24" t="s">
        <v>19</v>
      </c>
      <c r="O66" s="24" t="s">
        <v>19</v>
      </c>
      <c r="P66" s="53" t="s">
        <v>152</v>
      </c>
      <c r="Q66" s="43">
        <v>235</v>
      </c>
      <c r="R66" s="23" t="s">
        <v>154</v>
      </c>
      <c r="S66" s="23" t="s">
        <v>1745</v>
      </c>
    </row>
    <row r="67" spans="1:19" ht="70.150000000000006" hidden="1" customHeight="1" x14ac:dyDescent="0.25">
      <c r="A67" s="17">
        <v>64</v>
      </c>
      <c r="B67" s="18">
        <v>5</v>
      </c>
      <c r="C67" s="24" t="s">
        <v>155</v>
      </c>
      <c r="D67" s="24" t="s">
        <v>17</v>
      </c>
      <c r="E67" s="24" t="s">
        <v>134</v>
      </c>
      <c r="F67" s="43" t="s">
        <v>156</v>
      </c>
      <c r="G67" s="43" t="s">
        <v>157</v>
      </c>
      <c r="H67" s="70" t="s">
        <v>2097</v>
      </c>
      <c r="I67" s="70" t="s">
        <v>20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53" t="s">
        <v>156</v>
      </c>
      <c r="Q67" s="24">
        <v>250</v>
      </c>
      <c r="R67" s="53" t="s">
        <v>158</v>
      </c>
      <c r="S67" s="23" t="s">
        <v>1746</v>
      </c>
    </row>
    <row r="68" spans="1:19" ht="70.150000000000006" hidden="1" customHeight="1" x14ac:dyDescent="0.25">
      <c r="A68" s="17">
        <v>65</v>
      </c>
      <c r="B68" s="18">
        <v>6</v>
      </c>
      <c r="C68" s="43" t="s">
        <v>159</v>
      </c>
      <c r="D68" s="24" t="s">
        <v>17</v>
      </c>
      <c r="E68" s="24" t="s">
        <v>134</v>
      </c>
      <c r="F68" s="43" t="s">
        <v>156</v>
      </c>
      <c r="G68" s="43" t="s">
        <v>160</v>
      </c>
      <c r="H68" s="70" t="s">
        <v>2097</v>
      </c>
      <c r="I68" s="70" t="s">
        <v>20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37</v>
      </c>
      <c r="P68" s="53" t="s">
        <v>161</v>
      </c>
      <c r="Q68" s="24">
        <v>150</v>
      </c>
      <c r="R68" s="53" t="s">
        <v>162</v>
      </c>
      <c r="S68" s="23" t="s">
        <v>163</v>
      </c>
    </row>
    <row r="69" spans="1:19" ht="70.150000000000006" hidden="1" customHeight="1" x14ac:dyDescent="0.25">
      <c r="A69" s="17">
        <v>66</v>
      </c>
      <c r="B69" s="18">
        <v>7</v>
      </c>
      <c r="C69" s="43" t="s">
        <v>164</v>
      </c>
      <c r="D69" s="24" t="s">
        <v>17</v>
      </c>
      <c r="E69" s="24" t="s">
        <v>134</v>
      </c>
      <c r="F69" s="24" t="s">
        <v>165</v>
      </c>
      <c r="G69" s="24" t="s">
        <v>166</v>
      </c>
      <c r="H69" s="70" t="s">
        <v>2097</v>
      </c>
      <c r="I69" s="70" t="s">
        <v>20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3" t="s">
        <v>165</v>
      </c>
      <c r="Q69" s="24">
        <v>395</v>
      </c>
      <c r="R69" s="23" t="s">
        <v>167</v>
      </c>
      <c r="S69" s="23" t="s">
        <v>168</v>
      </c>
    </row>
    <row r="70" spans="1:19" ht="70.150000000000006" hidden="1" customHeight="1" x14ac:dyDescent="0.25">
      <c r="A70" s="17">
        <v>67</v>
      </c>
      <c r="B70" s="18">
        <v>8</v>
      </c>
      <c r="C70" s="43" t="s">
        <v>169</v>
      </c>
      <c r="D70" s="24" t="s">
        <v>17</v>
      </c>
      <c r="E70" s="24" t="s">
        <v>134</v>
      </c>
      <c r="F70" s="24" t="s">
        <v>165</v>
      </c>
      <c r="G70" s="24" t="s">
        <v>170</v>
      </c>
      <c r="H70" s="70" t="s">
        <v>2097</v>
      </c>
      <c r="I70" s="70" t="s">
        <v>20</v>
      </c>
      <c r="J70" s="24" t="s">
        <v>19</v>
      </c>
      <c r="K70" s="24" t="s">
        <v>19</v>
      </c>
      <c r="L70" s="24" t="s">
        <v>19</v>
      </c>
      <c r="M70" s="24" t="s">
        <v>138</v>
      </c>
      <c r="N70" s="24" t="s">
        <v>19</v>
      </c>
      <c r="O70" s="24" t="s">
        <v>19</v>
      </c>
      <c r="P70" s="23" t="s">
        <v>143</v>
      </c>
      <c r="Q70" s="24">
        <v>50</v>
      </c>
      <c r="R70" s="23" t="s">
        <v>171</v>
      </c>
      <c r="S70" s="23" t="s">
        <v>1747</v>
      </c>
    </row>
    <row r="71" spans="1:19" ht="70.150000000000006" hidden="1" customHeight="1" x14ac:dyDescent="0.25">
      <c r="A71" s="17">
        <v>68</v>
      </c>
      <c r="B71" s="18">
        <v>9</v>
      </c>
      <c r="C71" s="24" t="s">
        <v>172</v>
      </c>
      <c r="D71" s="24" t="s">
        <v>17</v>
      </c>
      <c r="E71" s="24" t="s">
        <v>134</v>
      </c>
      <c r="F71" s="24" t="s">
        <v>173</v>
      </c>
      <c r="G71" s="24" t="s">
        <v>174</v>
      </c>
      <c r="H71" s="70" t="s">
        <v>2097</v>
      </c>
      <c r="I71" s="70" t="s">
        <v>20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37</v>
      </c>
      <c r="P71" s="23" t="s">
        <v>173</v>
      </c>
      <c r="Q71" s="24">
        <v>100</v>
      </c>
      <c r="R71" s="23" t="s">
        <v>175</v>
      </c>
      <c r="S71" s="23" t="s">
        <v>176</v>
      </c>
    </row>
    <row r="72" spans="1:19" ht="70.150000000000006" hidden="1" customHeight="1" x14ac:dyDescent="0.25">
      <c r="A72" s="17">
        <v>69</v>
      </c>
      <c r="B72" s="18">
        <v>10</v>
      </c>
      <c r="C72" s="24" t="s">
        <v>177</v>
      </c>
      <c r="D72" s="24" t="s">
        <v>17</v>
      </c>
      <c r="E72" s="24" t="s">
        <v>134</v>
      </c>
      <c r="F72" s="43" t="s">
        <v>178</v>
      </c>
      <c r="G72" s="43" t="s">
        <v>179</v>
      </c>
      <c r="H72" s="70" t="s">
        <v>2097</v>
      </c>
      <c r="I72" s="70" t="s">
        <v>20</v>
      </c>
      <c r="J72" s="24" t="s">
        <v>19</v>
      </c>
      <c r="K72" s="24" t="s">
        <v>19</v>
      </c>
      <c r="L72" s="24" t="s">
        <v>19</v>
      </c>
      <c r="M72" s="24" t="s">
        <v>138</v>
      </c>
      <c r="N72" s="24" t="s">
        <v>19</v>
      </c>
      <c r="O72" s="24" t="s">
        <v>19</v>
      </c>
      <c r="P72" s="53" t="s">
        <v>178</v>
      </c>
      <c r="Q72" s="24">
        <v>350</v>
      </c>
      <c r="R72" s="23" t="s">
        <v>180</v>
      </c>
      <c r="S72" s="23" t="s">
        <v>181</v>
      </c>
    </row>
    <row r="73" spans="1:19" ht="70.150000000000006" hidden="1" customHeight="1" x14ac:dyDescent="0.25">
      <c r="A73" s="17">
        <v>70</v>
      </c>
      <c r="B73" s="18">
        <v>11</v>
      </c>
      <c r="C73" s="24" t="s">
        <v>182</v>
      </c>
      <c r="D73" s="24" t="s">
        <v>17</v>
      </c>
      <c r="E73" s="24" t="s">
        <v>134</v>
      </c>
      <c r="F73" s="24" t="s">
        <v>183</v>
      </c>
      <c r="G73" s="24" t="s">
        <v>184</v>
      </c>
      <c r="H73" s="70" t="s">
        <v>2097</v>
      </c>
      <c r="I73" s="70" t="s">
        <v>20</v>
      </c>
      <c r="J73" s="24" t="s">
        <v>19</v>
      </c>
      <c r="K73" s="24" t="s">
        <v>19</v>
      </c>
      <c r="L73" s="24" t="s">
        <v>19</v>
      </c>
      <c r="M73" s="24" t="s">
        <v>138</v>
      </c>
      <c r="N73" s="24" t="s">
        <v>19</v>
      </c>
      <c r="O73" s="24" t="s">
        <v>19</v>
      </c>
      <c r="P73" s="23" t="s">
        <v>185</v>
      </c>
      <c r="Q73" s="24">
        <v>325</v>
      </c>
      <c r="R73" s="17" t="s">
        <v>186</v>
      </c>
      <c r="S73" s="23" t="s">
        <v>187</v>
      </c>
    </row>
    <row r="74" spans="1:19" ht="70.150000000000006" hidden="1" customHeight="1" x14ac:dyDescent="0.25">
      <c r="A74" s="17">
        <v>71</v>
      </c>
      <c r="B74" s="18">
        <v>12</v>
      </c>
      <c r="C74" s="43" t="s">
        <v>188</v>
      </c>
      <c r="D74" s="24" t="s">
        <v>17</v>
      </c>
      <c r="E74" s="24" t="s">
        <v>134</v>
      </c>
      <c r="F74" s="24" t="s">
        <v>189</v>
      </c>
      <c r="G74" s="24" t="s">
        <v>190</v>
      </c>
      <c r="H74" s="70" t="s">
        <v>2097</v>
      </c>
      <c r="I74" s="70" t="s">
        <v>20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3" t="s">
        <v>189</v>
      </c>
      <c r="Q74" s="24">
        <v>75</v>
      </c>
      <c r="R74" s="42" t="s">
        <v>191</v>
      </c>
      <c r="S74" s="23" t="s">
        <v>192</v>
      </c>
    </row>
    <row r="75" spans="1:19" ht="70.150000000000006" hidden="1" customHeight="1" x14ac:dyDescent="0.25">
      <c r="A75" s="17">
        <v>72</v>
      </c>
      <c r="B75" s="18">
        <v>13</v>
      </c>
      <c r="C75" s="43" t="s">
        <v>193</v>
      </c>
      <c r="D75" s="24" t="s">
        <v>17</v>
      </c>
      <c r="E75" s="24" t="s">
        <v>134</v>
      </c>
      <c r="F75" s="24" t="s">
        <v>194</v>
      </c>
      <c r="G75" s="24" t="s">
        <v>195</v>
      </c>
      <c r="H75" s="70" t="s">
        <v>2097</v>
      </c>
      <c r="I75" s="70" t="s">
        <v>20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3" t="s">
        <v>196</v>
      </c>
      <c r="Q75" s="43">
        <v>370</v>
      </c>
      <c r="R75" s="23" t="s">
        <v>197</v>
      </c>
      <c r="S75" s="23" t="s">
        <v>198</v>
      </c>
    </row>
    <row r="76" spans="1:19" ht="70.150000000000006" hidden="1" customHeight="1" x14ac:dyDescent="0.25">
      <c r="A76" s="17">
        <v>73</v>
      </c>
      <c r="B76" s="18">
        <v>14</v>
      </c>
      <c r="C76" s="24" t="s">
        <v>199</v>
      </c>
      <c r="D76" s="24" t="s">
        <v>17</v>
      </c>
      <c r="E76" s="24" t="s">
        <v>134</v>
      </c>
      <c r="F76" s="24" t="s">
        <v>200</v>
      </c>
      <c r="G76" s="24" t="s">
        <v>201</v>
      </c>
      <c r="H76" s="70" t="s">
        <v>2097</v>
      </c>
      <c r="I76" s="70" t="s">
        <v>20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3" t="s">
        <v>200</v>
      </c>
      <c r="Q76" s="24">
        <v>125</v>
      </c>
      <c r="R76" s="23" t="s">
        <v>202</v>
      </c>
      <c r="S76" s="23" t="s">
        <v>203</v>
      </c>
    </row>
    <row r="77" spans="1:19" ht="70.150000000000006" hidden="1" customHeight="1" x14ac:dyDescent="0.25">
      <c r="A77" s="17">
        <v>74</v>
      </c>
      <c r="B77" s="18">
        <v>15</v>
      </c>
      <c r="C77" s="24" t="s">
        <v>204</v>
      </c>
      <c r="D77" s="24" t="s">
        <v>17</v>
      </c>
      <c r="E77" s="24" t="s">
        <v>134</v>
      </c>
      <c r="F77" s="24" t="s">
        <v>205</v>
      </c>
      <c r="G77" s="24" t="s">
        <v>206</v>
      </c>
      <c r="H77" s="70" t="s">
        <v>2097</v>
      </c>
      <c r="I77" s="70" t="s">
        <v>20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37</v>
      </c>
      <c r="P77" s="23" t="s">
        <v>205</v>
      </c>
      <c r="Q77" s="24">
        <v>40</v>
      </c>
      <c r="R77" s="23" t="s">
        <v>1748</v>
      </c>
      <c r="S77" s="23" t="s">
        <v>207</v>
      </c>
    </row>
    <row r="78" spans="1:19" ht="70.150000000000006" hidden="1" customHeight="1" x14ac:dyDescent="0.25">
      <c r="A78" s="17">
        <v>75</v>
      </c>
      <c r="B78" s="18">
        <v>16</v>
      </c>
      <c r="C78" s="24" t="s">
        <v>208</v>
      </c>
      <c r="D78" s="24" t="s">
        <v>17</v>
      </c>
      <c r="E78" s="24" t="s">
        <v>134</v>
      </c>
      <c r="F78" s="24" t="s">
        <v>209</v>
      </c>
      <c r="G78" s="24" t="s">
        <v>210</v>
      </c>
      <c r="H78" s="70" t="s">
        <v>2097</v>
      </c>
      <c r="I78" s="70" t="s">
        <v>20</v>
      </c>
      <c r="J78" s="24" t="s">
        <v>19</v>
      </c>
      <c r="K78" s="24" t="s">
        <v>19</v>
      </c>
      <c r="L78" s="24" t="s">
        <v>19</v>
      </c>
      <c r="M78" s="24" t="s">
        <v>138</v>
      </c>
      <c r="N78" s="24" t="s">
        <v>19</v>
      </c>
      <c r="O78" s="24" t="s">
        <v>37</v>
      </c>
      <c r="P78" s="23" t="s">
        <v>209</v>
      </c>
      <c r="Q78" s="24">
        <v>45</v>
      </c>
      <c r="R78" s="42" t="s">
        <v>211</v>
      </c>
      <c r="S78" s="23" t="s">
        <v>212</v>
      </c>
    </row>
    <row r="79" spans="1:19" ht="70.150000000000006" hidden="1" customHeight="1" x14ac:dyDescent="0.25">
      <c r="A79" s="17">
        <v>76</v>
      </c>
      <c r="B79" s="18">
        <v>1</v>
      </c>
      <c r="C79" s="50" t="s">
        <v>213</v>
      </c>
      <c r="D79" s="154" t="s">
        <v>17</v>
      </c>
      <c r="E79" s="154" t="s">
        <v>214</v>
      </c>
      <c r="F79" s="154" t="s">
        <v>215</v>
      </c>
      <c r="G79" s="154" t="s">
        <v>216</v>
      </c>
      <c r="H79" s="70" t="s">
        <v>2097</v>
      </c>
      <c r="I79" s="70" t="s">
        <v>20</v>
      </c>
      <c r="J79" s="155" t="s">
        <v>19</v>
      </c>
      <c r="K79" s="155" t="s">
        <v>19</v>
      </c>
      <c r="L79" s="155" t="s">
        <v>19</v>
      </c>
      <c r="M79" s="155" t="s">
        <v>19</v>
      </c>
      <c r="N79" s="155" t="s">
        <v>19</v>
      </c>
      <c r="O79" s="155" t="s">
        <v>37</v>
      </c>
      <c r="P79" s="154" t="s">
        <v>217</v>
      </c>
      <c r="Q79" s="156">
        <v>60</v>
      </c>
      <c r="R79" s="154" t="s">
        <v>218</v>
      </c>
      <c r="S79" s="154" t="s">
        <v>219</v>
      </c>
    </row>
    <row r="80" spans="1:19" ht="70.150000000000006" hidden="1" customHeight="1" x14ac:dyDescent="0.25">
      <c r="A80" s="17">
        <v>77</v>
      </c>
      <c r="B80" s="18">
        <v>2</v>
      </c>
      <c r="C80" s="50" t="s">
        <v>220</v>
      </c>
      <c r="D80" s="154" t="s">
        <v>17</v>
      </c>
      <c r="E80" s="154" t="s">
        <v>214</v>
      </c>
      <c r="F80" s="154" t="s">
        <v>221</v>
      </c>
      <c r="G80" s="154" t="s">
        <v>222</v>
      </c>
      <c r="H80" s="70" t="s">
        <v>2097</v>
      </c>
      <c r="I80" s="70" t="s">
        <v>20</v>
      </c>
      <c r="J80" s="155" t="s">
        <v>19</v>
      </c>
      <c r="K80" s="155" t="s">
        <v>19</v>
      </c>
      <c r="L80" s="155" t="s">
        <v>19</v>
      </c>
      <c r="M80" s="155" t="s">
        <v>19</v>
      </c>
      <c r="N80" s="155" t="s">
        <v>19</v>
      </c>
      <c r="O80" s="155" t="s">
        <v>37</v>
      </c>
      <c r="P80" s="157" t="s">
        <v>221</v>
      </c>
      <c r="Q80" s="156">
        <v>164</v>
      </c>
      <c r="R80" s="154" t="s">
        <v>1613</v>
      </c>
      <c r="S80" s="154" t="s">
        <v>223</v>
      </c>
    </row>
    <row r="81" spans="1:19" ht="70.150000000000006" hidden="1" customHeight="1" x14ac:dyDescent="0.25">
      <c r="A81" s="17">
        <v>78</v>
      </c>
      <c r="B81" s="18">
        <v>3</v>
      </c>
      <c r="C81" s="50" t="s">
        <v>224</v>
      </c>
      <c r="D81" s="154" t="s">
        <v>17</v>
      </c>
      <c r="E81" s="154" t="s">
        <v>214</v>
      </c>
      <c r="F81" s="154" t="s">
        <v>225</v>
      </c>
      <c r="G81" s="154" t="s">
        <v>226</v>
      </c>
      <c r="H81" s="70" t="s">
        <v>2097</v>
      </c>
      <c r="I81" s="70" t="s">
        <v>20</v>
      </c>
      <c r="J81" s="155" t="s">
        <v>1612</v>
      </c>
      <c r="K81" s="155" t="s">
        <v>19</v>
      </c>
      <c r="L81" s="155" t="s">
        <v>19</v>
      </c>
      <c r="M81" s="155" t="s">
        <v>19</v>
      </c>
      <c r="N81" s="155" t="s">
        <v>19</v>
      </c>
      <c r="O81" s="155" t="s">
        <v>37</v>
      </c>
      <c r="P81" s="154" t="s">
        <v>225</v>
      </c>
      <c r="Q81" s="156">
        <v>131</v>
      </c>
      <c r="R81" s="154" t="s">
        <v>227</v>
      </c>
      <c r="S81" s="154" t="s">
        <v>228</v>
      </c>
    </row>
    <row r="82" spans="1:19" ht="70.150000000000006" hidden="1" customHeight="1" x14ac:dyDescent="0.25">
      <c r="A82" s="17">
        <v>79</v>
      </c>
      <c r="B82" s="18">
        <v>4</v>
      </c>
      <c r="C82" s="50" t="s">
        <v>229</v>
      </c>
      <c r="D82" s="154" t="s">
        <v>17</v>
      </c>
      <c r="E82" s="154" t="s">
        <v>214</v>
      </c>
      <c r="F82" s="154" t="s">
        <v>230</v>
      </c>
      <c r="G82" s="154" t="s">
        <v>231</v>
      </c>
      <c r="H82" s="70" t="s">
        <v>2097</v>
      </c>
      <c r="I82" s="70" t="s">
        <v>20</v>
      </c>
      <c r="J82" s="155" t="s">
        <v>19</v>
      </c>
      <c r="K82" s="155" t="s">
        <v>19</v>
      </c>
      <c r="L82" s="155" t="s">
        <v>19</v>
      </c>
      <c r="M82" s="155" t="s">
        <v>19</v>
      </c>
      <c r="N82" s="155" t="s">
        <v>19</v>
      </c>
      <c r="O82" s="155" t="s">
        <v>37</v>
      </c>
      <c r="P82" s="154" t="s">
        <v>230</v>
      </c>
      <c r="Q82" s="156">
        <v>65</v>
      </c>
      <c r="R82" s="154" t="s">
        <v>1614</v>
      </c>
      <c r="S82" s="154"/>
    </row>
    <row r="83" spans="1:19" ht="70.150000000000006" hidden="1" customHeight="1" x14ac:dyDescent="0.25">
      <c r="A83" s="17">
        <v>80</v>
      </c>
      <c r="B83" s="18">
        <v>5</v>
      </c>
      <c r="C83" s="50" t="s">
        <v>232</v>
      </c>
      <c r="D83" s="154" t="s">
        <v>17</v>
      </c>
      <c r="E83" s="154" t="s">
        <v>214</v>
      </c>
      <c r="F83" s="154" t="s">
        <v>233</v>
      </c>
      <c r="G83" s="154" t="s">
        <v>234</v>
      </c>
      <c r="H83" s="70" t="s">
        <v>2097</v>
      </c>
      <c r="I83" s="70" t="s">
        <v>20</v>
      </c>
      <c r="J83" s="155" t="s">
        <v>1612</v>
      </c>
      <c r="K83" s="155" t="s">
        <v>19</v>
      </c>
      <c r="L83" s="155" t="s">
        <v>19</v>
      </c>
      <c r="M83" s="155" t="s">
        <v>19</v>
      </c>
      <c r="N83" s="155" t="s">
        <v>19</v>
      </c>
      <c r="O83" s="155" t="s">
        <v>37</v>
      </c>
      <c r="P83" s="154" t="s">
        <v>233</v>
      </c>
      <c r="Q83" s="156">
        <v>64</v>
      </c>
      <c r="R83" s="154" t="s">
        <v>235</v>
      </c>
      <c r="S83" s="154" t="s">
        <v>1615</v>
      </c>
    </row>
    <row r="84" spans="1:19" ht="70.150000000000006" hidden="1" customHeight="1" x14ac:dyDescent="0.25">
      <c r="A84" s="17">
        <v>81</v>
      </c>
      <c r="B84" s="18">
        <v>6</v>
      </c>
      <c r="C84" s="50" t="s">
        <v>236</v>
      </c>
      <c r="D84" s="154" t="s">
        <v>17</v>
      </c>
      <c r="E84" s="154" t="s">
        <v>214</v>
      </c>
      <c r="F84" s="154" t="s">
        <v>237</v>
      </c>
      <c r="G84" s="154" t="s">
        <v>238</v>
      </c>
      <c r="H84" s="70" t="s">
        <v>2097</v>
      </c>
      <c r="I84" s="70" t="s">
        <v>20</v>
      </c>
      <c r="J84" s="155" t="s">
        <v>1612</v>
      </c>
      <c r="K84" s="155" t="s">
        <v>19</v>
      </c>
      <c r="L84" s="155" t="s">
        <v>19</v>
      </c>
      <c r="M84" s="155" t="s">
        <v>19</v>
      </c>
      <c r="N84" s="155" t="s">
        <v>19</v>
      </c>
      <c r="O84" s="155" t="s">
        <v>37</v>
      </c>
      <c r="P84" s="154" t="s">
        <v>237</v>
      </c>
      <c r="Q84" s="156">
        <v>22</v>
      </c>
      <c r="R84" s="154" t="s">
        <v>239</v>
      </c>
      <c r="S84" s="154" t="s">
        <v>1616</v>
      </c>
    </row>
    <row r="85" spans="1:19" ht="70.150000000000006" hidden="1" customHeight="1" x14ac:dyDescent="0.25">
      <c r="A85" s="17">
        <v>82</v>
      </c>
      <c r="B85" s="18">
        <v>7</v>
      </c>
      <c r="C85" s="50" t="s">
        <v>240</v>
      </c>
      <c r="D85" s="154" t="s">
        <v>17</v>
      </c>
      <c r="E85" s="154" t="s">
        <v>214</v>
      </c>
      <c r="F85" s="154" t="s">
        <v>156</v>
      </c>
      <c r="G85" s="154" t="s">
        <v>241</v>
      </c>
      <c r="H85" s="70" t="s">
        <v>2097</v>
      </c>
      <c r="I85" s="70" t="s">
        <v>20</v>
      </c>
      <c r="J85" s="155" t="s">
        <v>1612</v>
      </c>
      <c r="K85" s="155" t="s">
        <v>19</v>
      </c>
      <c r="L85" s="155" t="s">
        <v>19</v>
      </c>
      <c r="M85" s="155" t="s">
        <v>19</v>
      </c>
      <c r="N85" s="155" t="s">
        <v>19</v>
      </c>
      <c r="O85" s="155" t="s">
        <v>37</v>
      </c>
      <c r="P85" s="154" t="s">
        <v>156</v>
      </c>
      <c r="Q85" s="156">
        <v>127</v>
      </c>
      <c r="R85" s="154" t="s">
        <v>242</v>
      </c>
      <c r="S85" s="154" t="s">
        <v>243</v>
      </c>
    </row>
    <row r="86" spans="1:19" ht="70.150000000000006" hidden="1" customHeight="1" x14ac:dyDescent="0.25">
      <c r="A86" s="17">
        <v>83</v>
      </c>
      <c r="B86" s="18">
        <v>8</v>
      </c>
      <c r="C86" s="50" t="s">
        <v>244</v>
      </c>
      <c r="D86" s="154" t="s">
        <v>17</v>
      </c>
      <c r="E86" s="154" t="s">
        <v>214</v>
      </c>
      <c r="F86" s="154" t="s">
        <v>245</v>
      </c>
      <c r="G86" s="154" t="s">
        <v>246</v>
      </c>
      <c r="H86" s="70" t="s">
        <v>2097</v>
      </c>
      <c r="I86" s="70" t="s">
        <v>20</v>
      </c>
      <c r="J86" s="155" t="s">
        <v>19</v>
      </c>
      <c r="K86" s="155" t="s">
        <v>19</v>
      </c>
      <c r="L86" s="155" t="s">
        <v>19</v>
      </c>
      <c r="M86" s="155" t="s">
        <v>19</v>
      </c>
      <c r="N86" s="155" t="s">
        <v>19</v>
      </c>
      <c r="O86" s="155" t="s">
        <v>37</v>
      </c>
      <c r="P86" s="154" t="s">
        <v>245</v>
      </c>
      <c r="Q86" s="156">
        <v>108</v>
      </c>
      <c r="R86" s="154" t="s">
        <v>247</v>
      </c>
      <c r="S86" s="154" t="s">
        <v>248</v>
      </c>
    </row>
    <row r="87" spans="1:19" ht="70.150000000000006" hidden="1" customHeight="1" x14ac:dyDescent="0.25">
      <c r="A87" s="17">
        <v>84</v>
      </c>
      <c r="B87" s="18">
        <v>9</v>
      </c>
      <c r="C87" s="50" t="s">
        <v>249</v>
      </c>
      <c r="D87" s="154" t="s">
        <v>17</v>
      </c>
      <c r="E87" s="154" t="s">
        <v>214</v>
      </c>
      <c r="F87" s="154" t="s">
        <v>250</v>
      </c>
      <c r="G87" s="154" t="s">
        <v>251</v>
      </c>
      <c r="H87" s="70" t="s">
        <v>2097</v>
      </c>
      <c r="I87" s="70" t="s">
        <v>20</v>
      </c>
      <c r="J87" s="155" t="s">
        <v>19</v>
      </c>
      <c r="K87" s="155" t="s">
        <v>19</v>
      </c>
      <c r="L87" s="155" t="s">
        <v>19</v>
      </c>
      <c r="M87" s="155" t="s">
        <v>19</v>
      </c>
      <c r="N87" s="155" t="s">
        <v>19</v>
      </c>
      <c r="O87" s="155" t="s">
        <v>37</v>
      </c>
      <c r="P87" s="154" t="s">
        <v>250</v>
      </c>
      <c r="Q87" s="156">
        <v>127</v>
      </c>
      <c r="R87" s="154" t="s">
        <v>252</v>
      </c>
      <c r="S87" s="154" t="s">
        <v>1617</v>
      </c>
    </row>
    <row r="88" spans="1:19" ht="70.150000000000006" hidden="1" customHeight="1" x14ac:dyDescent="0.25">
      <c r="A88" s="17">
        <v>85</v>
      </c>
      <c r="B88" s="18">
        <v>10</v>
      </c>
      <c r="C88" s="50" t="s">
        <v>253</v>
      </c>
      <c r="D88" s="154" t="s">
        <v>17</v>
      </c>
      <c r="E88" s="154" t="s">
        <v>214</v>
      </c>
      <c r="F88" s="154" t="s">
        <v>254</v>
      </c>
      <c r="G88" s="154" t="s">
        <v>1618</v>
      </c>
      <c r="H88" s="70" t="s">
        <v>2097</v>
      </c>
      <c r="I88" s="70" t="s">
        <v>20</v>
      </c>
      <c r="J88" s="155" t="s">
        <v>1612</v>
      </c>
      <c r="K88" s="155" t="s">
        <v>19</v>
      </c>
      <c r="L88" s="155" t="s">
        <v>19</v>
      </c>
      <c r="M88" s="155" t="s">
        <v>19</v>
      </c>
      <c r="N88" s="155" t="s">
        <v>19</v>
      </c>
      <c r="O88" s="155" t="s">
        <v>37</v>
      </c>
      <c r="P88" s="154" t="s">
        <v>254</v>
      </c>
      <c r="Q88" s="156">
        <v>56</v>
      </c>
      <c r="R88" s="154" t="s">
        <v>1619</v>
      </c>
      <c r="S88" s="154" t="s">
        <v>1620</v>
      </c>
    </row>
    <row r="89" spans="1:19" ht="70.150000000000006" hidden="1" customHeight="1" x14ac:dyDescent="0.25">
      <c r="A89" s="17">
        <v>86</v>
      </c>
      <c r="B89" s="18">
        <v>11</v>
      </c>
      <c r="C89" s="50" t="s">
        <v>255</v>
      </c>
      <c r="D89" s="154" t="s">
        <v>17</v>
      </c>
      <c r="E89" s="154" t="s">
        <v>214</v>
      </c>
      <c r="F89" s="154" t="s">
        <v>256</v>
      </c>
      <c r="G89" s="154" t="s">
        <v>257</v>
      </c>
      <c r="H89" s="70" t="s">
        <v>2097</v>
      </c>
      <c r="I89" s="70" t="s">
        <v>20</v>
      </c>
      <c r="J89" s="155" t="s">
        <v>1612</v>
      </c>
      <c r="K89" s="155" t="s">
        <v>19</v>
      </c>
      <c r="L89" s="155" t="s">
        <v>19</v>
      </c>
      <c r="M89" s="155" t="s">
        <v>19</v>
      </c>
      <c r="N89" s="155" t="s">
        <v>19</v>
      </c>
      <c r="O89" s="155" t="s">
        <v>37</v>
      </c>
      <c r="P89" s="154" t="s">
        <v>256</v>
      </c>
      <c r="Q89" s="156">
        <v>21</v>
      </c>
      <c r="R89" s="154" t="s">
        <v>258</v>
      </c>
      <c r="S89" s="154" t="s">
        <v>1621</v>
      </c>
    </row>
    <row r="90" spans="1:19" ht="70.150000000000006" hidden="1" customHeight="1" x14ac:dyDescent="0.25">
      <c r="A90" s="17">
        <v>87</v>
      </c>
      <c r="B90" s="18">
        <v>12</v>
      </c>
      <c r="C90" s="50" t="s">
        <v>259</v>
      </c>
      <c r="D90" s="154" t="s">
        <v>17</v>
      </c>
      <c r="E90" s="154" t="s">
        <v>214</v>
      </c>
      <c r="F90" s="154" t="s">
        <v>260</v>
      </c>
      <c r="G90" s="154" t="s">
        <v>261</v>
      </c>
      <c r="H90" s="70" t="s">
        <v>2097</v>
      </c>
      <c r="I90" s="70" t="s">
        <v>36</v>
      </c>
      <c r="J90" s="155" t="s">
        <v>1612</v>
      </c>
      <c r="K90" s="155" t="s">
        <v>19</v>
      </c>
      <c r="L90" s="155" t="s">
        <v>19</v>
      </c>
      <c r="M90" s="155" t="s">
        <v>19</v>
      </c>
      <c r="N90" s="155" t="s">
        <v>19</v>
      </c>
      <c r="O90" s="155" t="s">
        <v>37</v>
      </c>
      <c r="P90" s="154" t="s">
        <v>260</v>
      </c>
      <c r="Q90" s="156">
        <v>64</v>
      </c>
      <c r="R90" s="154" t="s">
        <v>262</v>
      </c>
      <c r="S90" s="154" t="s">
        <v>1622</v>
      </c>
    </row>
    <row r="91" spans="1:19" ht="70.150000000000006" hidden="1" customHeight="1" x14ac:dyDescent="0.25">
      <c r="A91" s="17">
        <v>88</v>
      </c>
      <c r="B91" s="18">
        <v>13</v>
      </c>
      <c r="C91" s="50" t="s">
        <v>263</v>
      </c>
      <c r="D91" s="154" t="s">
        <v>17</v>
      </c>
      <c r="E91" s="154" t="s">
        <v>214</v>
      </c>
      <c r="F91" s="154" t="s">
        <v>264</v>
      </c>
      <c r="G91" s="154" t="s">
        <v>265</v>
      </c>
      <c r="H91" s="70" t="s">
        <v>2097</v>
      </c>
      <c r="I91" s="70" t="s">
        <v>20</v>
      </c>
      <c r="J91" s="155" t="s">
        <v>19</v>
      </c>
      <c r="K91" s="155" t="s">
        <v>19</v>
      </c>
      <c r="L91" s="155" t="s">
        <v>19</v>
      </c>
      <c r="M91" s="155" t="s">
        <v>19</v>
      </c>
      <c r="N91" s="155" t="s">
        <v>19</v>
      </c>
      <c r="O91" s="155" t="s">
        <v>37</v>
      </c>
      <c r="P91" s="154" t="s">
        <v>264</v>
      </c>
      <c r="Q91" s="156">
        <v>53</v>
      </c>
      <c r="R91" s="154" t="s">
        <v>266</v>
      </c>
      <c r="S91" s="154" t="s">
        <v>1623</v>
      </c>
    </row>
    <row r="92" spans="1:19" ht="70.150000000000006" hidden="1" customHeight="1" x14ac:dyDescent="0.25">
      <c r="A92" s="17">
        <v>89</v>
      </c>
      <c r="B92" s="18">
        <v>14</v>
      </c>
      <c r="C92" s="50" t="s">
        <v>267</v>
      </c>
      <c r="D92" s="154" t="s">
        <v>17</v>
      </c>
      <c r="E92" s="154" t="s">
        <v>214</v>
      </c>
      <c r="F92" s="154" t="s">
        <v>268</v>
      </c>
      <c r="G92" s="154" t="s">
        <v>269</v>
      </c>
      <c r="H92" s="70" t="s">
        <v>2097</v>
      </c>
      <c r="I92" s="70" t="s">
        <v>20</v>
      </c>
      <c r="J92" s="155" t="s">
        <v>19</v>
      </c>
      <c r="K92" s="155" t="s">
        <v>19</v>
      </c>
      <c r="L92" s="155" t="s">
        <v>19</v>
      </c>
      <c r="M92" s="155" t="s">
        <v>19</v>
      </c>
      <c r="N92" s="155" t="s">
        <v>19</v>
      </c>
      <c r="O92" s="155" t="s">
        <v>37</v>
      </c>
      <c r="P92" s="154" t="s">
        <v>268</v>
      </c>
      <c r="Q92" s="156">
        <v>142</v>
      </c>
      <c r="R92" s="154" t="s">
        <v>270</v>
      </c>
      <c r="S92" s="154" t="s">
        <v>1624</v>
      </c>
    </row>
    <row r="93" spans="1:19" ht="70.150000000000006" hidden="1" customHeight="1" x14ac:dyDescent="0.25">
      <c r="A93" s="17">
        <v>90</v>
      </c>
      <c r="B93" s="18">
        <v>15</v>
      </c>
      <c r="C93" s="50" t="s">
        <v>1625</v>
      </c>
      <c r="D93" s="154" t="s">
        <v>17</v>
      </c>
      <c r="E93" s="154" t="s">
        <v>214</v>
      </c>
      <c r="F93" s="154" t="s">
        <v>271</v>
      </c>
      <c r="G93" s="154" t="s">
        <v>1626</v>
      </c>
      <c r="H93" s="70" t="s">
        <v>2097</v>
      </c>
      <c r="I93" s="70" t="s">
        <v>20</v>
      </c>
      <c r="J93" s="155" t="s">
        <v>1612</v>
      </c>
      <c r="K93" s="155" t="s">
        <v>19</v>
      </c>
      <c r="L93" s="155" t="s">
        <v>19</v>
      </c>
      <c r="M93" s="155" t="s">
        <v>19</v>
      </c>
      <c r="N93" s="155" t="s">
        <v>19</v>
      </c>
      <c r="O93" s="155" t="s">
        <v>37</v>
      </c>
      <c r="P93" s="154" t="s">
        <v>271</v>
      </c>
      <c r="Q93" s="155" t="s">
        <v>1627</v>
      </c>
      <c r="R93" s="154" t="s">
        <v>272</v>
      </c>
      <c r="S93" s="154" t="s">
        <v>1628</v>
      </c>
    </row>
    <row r="94" spans="1:19" ht="70.150000000000006" hidden="1" customHeight="1" x14ac:dyDescent="0.25">
      <c r="A94" s="17">
        <v>91</v>
      </c>
      <c r="B94" s="18">
        <v>16</v>
      </c>
      <c r="C94" s="50" t="s">
        <v>273</v>
      </c>
      <c r="D94" s="154" t="s">
        <v>17</v>
      </c>
      <c r="E94" s="154" t="s">
        <v>214</v>
      </c>
      <c r="F94" s="154" t="s">
        <v>215</v>
      </c>
      <c r="G94" s="154" t="s">
        <v>274</v>
      </c>
      <c r="H94" s="70" t="s">
        <v>2097</v>
      </c>
      <c r="I94" s="70" t="s">
        <v>20</v>
      </c>
      <c r="J94" s="155" t="s">
        <v>1612</v>
      </c>
      <c r="K94" s="155" t="s">
        <v>19</v>
      </c>
      <c r="L94" s="155" t="s">
        <v>19</v>
      </c>
      <c r="M94" s="155" t="s">
        <v>19</v>
      </c>
      <c r="N94" s="155" t="s">
        <v>19</v>
      </c>
      <c r="O94" s="155" t="s">
        <v>37</v>
      </c>
      <c r="P94" s="154" t="s">
        <v>215</v>
      </c>
      <c r="Q94" s="155" t="s">
        <v>1629</v>
      </c>
      <c r="R94" s="154" t="s">
        <v>275</v>
      </c>
      <c r="S94" s="154" t="s">
        <v>276</v>
      </c>
    </row>
    <row r="95" spans="1:19" ht="70.150000000000006" hidden="1" customHeight="1" x14ac:dyDescent="0.25">
      <c r="A95" s="17">
        <v>92</v>
      </c>
      <c r="B95" s="18">
        <v>17</v>
      </c>
      <c r="C95" s="50" t="s">
        <v>277</v>
      </c>
      <c r="D95" s="154" t="s">
        <v>17</v>
      </c>
      <c r="E95" s="154" t="s">
        <v>214</v>
      </c>
      <c r="F95" s="154" t="s">
        <v>278</v>
      </c>
      <c r="G95" s="154" t="s">
        <v>279</v>
      </c>
      <c r="H95" s="70" t="s">
        <v>2097</v>
      </c>
      <c r="I95" s="70" t="s">
        <v>20</v>
      </c>
      <c r="J95" s="155" t="s">
        <v>19</v>
      </c>
      <c r="K95" s="155" t="s">
        <v>19</v>
      </c>
      <c r="L95" s="155" t="s">
        <v>19</v>
      </c>
      <c r="M95" s="155" t="s">
        <v>19</v>
      </c>
      <c r="N95" s="155" t="s">
        <v>19</v>
      </c>
      <c r="O95" s="155" t="s">
        <v>37</v>
      </c>
      <c r="P95" s="154" t="s">
        <v>278</v>
      </c>
      <c r="Q95" s="155" t="s">
        <v>1630</v>
      </c>
      <c r="R95" s="154" t="s">
        <v>1631</v>
      </c>
      <c r="S95" s="154" t="s">
        <v>280</v>
      </c>
    </row>
    <row r="96" spans="1:19" ht="70.150000000000006" hidden="1" customHeight="1" x14ac:dyDescent="0.25">
      <c r="A96" s="17">
        <v>93</v>
      </c>
      <c r="B96" s="18">
        <v>18</v>
      </c>
      <c r="C96" s="50" t="s">
        <v>281</v>
      </c>
      <c r="D96" s="154" t="s">
        <v>17</v>
      </c>
      <c r="E96" s="154" t="s">
        <v>214</v>
      </c>
      <c r="F96" s="154" t="s">
        <v>282</v>
      </c>
      <c r="G96" s="154" t="s">
        <v>283</v>
      </c>
      <c r="H96" s="70" t="s">
        <v>2097</v>
      </c>
      <c r="I96" s="70" t="s">
        <v>20</v>
      </c>
      <c r="J96" s="155" t="s">
        <v>1612</v>
      </c>
      <c r="K96" s="155" t="s">
        <v>19</v>
      </c>
      <c r="L96" s="155" t="s">
        <v>19</v>
      </c>
      <c r="M96" s="155" t="s">
        <v>19</v>
      </c>
      <c r="N96" s="155" t="s">
        <v>19</v>
      </c>
      <c r="O96" s="155" t="s">
        <v>37</v>
      </c>
      <c r="P96" s="154" t="s">
        <v>282</v>
      </c>
      <c r="Q96" s="155" t="s">
        <v>1632</v>
      </c>
      <c r="R96" s="154" t="s">
        <v>284</v>
      </c>
      <c r="S96" s="154" t="s">
        <v>1633</v>
      </c>
    </row>
    <row r="97" spans="1:19" ht="70.150000000000006" hidden="1" customHeight="1" x14ac:dyDescent="0.25">
      <c r="A97" s="17">
        <v>94</v>
      </c>
      <c r="B97" s="18">
        <v>19</v>
      </c>
      <c r="C97" s="50" t="s">
        <v>1634</v>
      </c>
      <c r="D97" s="50" t="s">
        <v>17</v>
      </c>
      <c r="E97" s="50" t="s">
        <v>214</v>
      </c>
      <c r="F97" s="50" t="s">
        <v>254</v>
      </c>
      <c r="G97" s="50" t="s">
        <v>1635</v>
      </c>
      <c r="H97" s="70" t="s">
        <v>2097</v>
      </c>
      <c r="I97" s="70" t="s">
        <v>20</v>
      </c>
      <c r="J97" s="155" t="s">
        <v>1612</v>
      </c>
      <c r="K97" s="155" t="s">
        <v>19</v>
      </c>
      <c r="L97" s="155" t="s">
        <v>19</v>
      </c>
      <c r="M97" s="155" t="s">
        <v>19</v>
      </c>
      <c r="N97" s="155" t="s">
        <v>19</v>
      </c>
      <c r="O97" s="155" t="s">
        <v>37</v>
      </c>
      <c r="P97" s="50" t="s">
        <v>254</v>
      </c>
      <c r="Q97" s="51" t="s">
        <v>1636</v>
      </c>
      <c r="R97" s="50" t="s">
        <v>1637</v>
      </c>
      <c r="S97" s="50" t="s">
        <v>1638</v>
      </c>
    </row>
    <row r="98" spans="1:19" ht="70.150000000000006" hidden="1" customHeight="1" x14ac:dyDescent="0.25">
      <c r="A98" s="17">
        <v>95</v>
      </c>
      <c r="B98" s="18">
        <v>1</v>
      </c>
      <c r="C98" s="158" t="s">
        <v>285</v>
      </c>
      <c r="D98" s="159" t="s">
        <v>38</v>
      </c>
      <c r="E98" s="159" t="s">
        <v>286</v>
      </c>
      <c r="F98" s="159" t="s">
        <v>287</v>
      </c>
      <c r="G98" s="160" t="s">
        <v>288</v>
      </c>
      <c r="H98" s="70" t="s">
        <v>2097</v>
      </c>
      <c r="I98" s="70" t="s">
        <v>20</v>
      </c>
      <c r="J98" s="24" t="s">
        <v>19</v>
      </c>
      <c r="K98" s="24" t="s">
        <v>19</v>
      </c>
      <c r="L98" s="24" t="s">
        <v>19</v>
      </c>
      <c r="M98" s="24" t="s">
        <v>20</v>
      </c>
      <c r="N98" s="24" t="s">
        <v>20</v>
      </c>
      <c r="O98" s="24" t="s">
        <v>20</v>
      </c>
      <c r="P98" s="159" t="s">
        <v>289</v>
      </c>
      <c r="Q98" s="161">
        <v>596</v>
      </c>
      <c r="R98" s="159" t="s">
        <v>290</v>
      </c>
      <c r="S98" s="159" t="s">
        <v>291</v>
      </c>
    </row>
    <row r="99" spans="1:19" ht="70.150000000000006" hidden="1" customHeight="1" x14ac:dyDescent="0.25">
      <c r="A99" s="17">
        <v>96</v>
      </c>
      <c r="B99" s="18">
        <v>2</v>
      </c>
      <c r="C99" s="158" t="s">
        <v>292</v>
      </c>
      <c r="D99" s="159" t="s">
        <v>38</v>
      </c>
      <c r="E99" s="159" t="s">
        <v>286</v>
      </c>
      <c r="F99" s="159" t="s">
        <v>293</v>
      </c>
      <c r="G99" s="160" t="s">
        <v>294</v>
      </c>
      <c r="H99" s="70" t="s">
        <v>2097</v>
      </c>
      <c r="I99" s="70" t="s">
        <v>20</v>
      </c>
      <c r="J99" s="24" t="s">
        <v>19</v>
      </c>
      <c r="K99" s="24" t="s">
        <v>19</v>
      </c>
      <c r="L99" s="24" t="s">
        <v>19</v>
      </c>
      <c r="M99" s="24" t="s">
        <v>20</v>
      </c>
      <c r="N99" s="24" t="s">
        <v>20</v>
      </c>
      <c r="O99" s="24" t="s">
        <v>20</v>
      </c>
      <c r="P99" s="159" t="s">
        <v>295</v>
      </c>
      <c r="Q99" s="161">
        <v>460</v>
      </c>
      <c r="R99" s="159" t="s">
        <v>296</v>
      </c>
      <c r="S99" s="159" t="s">
        <v>297</v>
      </c>
    </row>
    <row r="100" spans="1:19" ht="70.150000000000006" hidden="1" customHeight="1" x14ac:dyDescent="0.25">
      <c r="A100" s="17">
        <v>97</v>
      </c>
      <c r="B100" s="18">
        <v>3</v>
      </c>
      <c r="C100" s="17" t="s">
        <v>298</v>
      </c>
      <c r="D100" s="24" t="s">
        <v>38</v>
      </c>
      <c r="E100" s="24" t="s">
        <v>286</v>
      </c>
      <c r="F100" s="24" t="s">
        <v>293</v>
      </c>
      <c r="G100" s="42" t="s">
        <v>299</v>
      </c>
      <c r="H100" s="70" t="s">
        <v>2097</v>
      </c>
      <c r="I100" s="70" t="s">
        <v>20</v>
      </c>
      <c r="J100" s="24" t="s">
        <v>19</v>
      </c>
      <c r="K100" s="24" t="s">
        <v>19</v>
      </c>
      <c r="L100" s="24" t="s">
        <v>19</v>
      </c>
      <c r="M100" s="24" t="s">
        <v>20</v>
      </c>
      <c r="N100" s="24" t="s">
        <v>20</v>
      </c>
      <c r="O100" s="24" t="s">
        <v>36</v>
      </c>
      <c r="P100" s="24" t="s">
        <v>300</v>
      </c>
      <c r="Q100" s="43">
        <v>100</v>
      </c>
      <c r="R100" s="24" t="s">
        <v>301</v>
      </c>
      <c r="S100" s="24" t="s">
        <v>302</v>
      </c>
    </row>
    <row r="101" spans="1:19" ht="70.150000000000006" hidden="1" customHeight="1" x14ac:dyDescent="0.25">
      <c r="A101" s="17">
        <v>98</v>
      </c>
      <c r="B101" s="18">
        <v>4</v>
      </c>
      <c r="C101" s="158" t="s">
        <v>303</v>
      </c>
      <c r="D101" s="24" t="s">
        <v>38</v>
      </c>
      <c r="E101" s="24" t="s">
        <v>286</v>
      </c>
      <c r="F101" s="24" t="s">
        <v>304</v>
      </c>
      <c r="G101" s="42" t="s">
        <v>305</v>
      </c>
      <c r="H101" s="70" t="s">
        <v>2097</v>
      </c>
      <c r="I101" s="70" t="s">
        <v>20</v>
      </c>
      <c r="J101" s="24" t="s">
        <v>19</v>
      </c>
      <c r="K101" s="24" t="s">
        <v>19</v>
      </c>
      <c r="L101" s="24" t="s">
        <v>19</v>
      </c>
      <c r="M101" s="24" t="s">
        <v>20</v>
      </c>
      <c r="N101" s="24" t="s">
        <v>20</v>
      </c>
      <c r="O101" s="24" t="s">
        <v>20</v>
      </c>
      <c r="P101" s="24" t="s">
        <v>306</v>
      </c>
      <c r="Q101" s="43">
        <v>280</v>
      </c>
      <c r="R101" s="159" t="s">
        <v>307</v>
      </c>
      <c r="S101" s="159" t="s">
        <v>308</v>
      </c>
    </row>
    <row r="102" spans="1:19" ht="70.150000000000006" hidden="1" customHeight="1" x14ac:dyDescent="0.25">
      <c r="A102" s="17">
        <v>99</v>
      </c>
      <c r="B102" s="18">
        <v>5</v>
      </c>
      <c r="C102" s="158" t="s">
        <v>309</v>
      </c>
      <c r="D102" s="24" t="s">
        <v>38</v>
      </c>
      <c r="E102" s="24" t="s">
        <v>286</v>
      </c>
      <c r="F102" s="24" t="s">
        <v>310</v>
      </c>
      <c r="G102" s="42" t="s">
        <v>311</v>
      </c>
      <c r="H102" s="70" t="s">
        <v>2097</v>
      </c>
      <c r="I102" s="70" t="s">
        <v>20</v>
      </c>
      <c r="J102" s="24" t="s">
        <v>19</v>
      </c>
      <c r="K102" s="24" t="s">
        <v>19</v>
      </c>
      <c r="L102" s="24" t="s">
        <v>19</v>
      </c>
      <c r="M102" s="24" t="s">
        <v>20</v>
      </c>
      <c r="N102" s="24" t="s">
        <v>20</v>
      </c>
      <c r="O102" s="24" t="s">
        <v>36</v>
      </c>
      <c r="P102" s="24" t="s">
        <v>312</v>
      </c>
      <c r="Q102" s="43">
        <v>100</v>
      </c>
      <c r="R102" s="43" t="s">
        <v>313</v>
      </c>
      <c r="S102" s="43" t="s">
        <v>314</v>
      </c>
    </row>
    <row r="103" spans="1:19" ht="70.150000000000006" hidden="1" customHeight="1" x14ac:dyDescent="0.25">
      <c r="A103" s="17">
        <v>100</v>
      </c>
      <c r="B103" s="18">
        <v>6</v>
      </c>
      <c r="C103" s="158" t="s">
        <v>315</v>
      </c>
      <c r="D103" s="159" t="s">
        <v>38</v>
      </c>
      <c r="E103" s="159" t="s">
        <v>286</v>
      </c>
      <c r="F103" s="159" t="s">
        <v>316</v>
      </c>
      <c r="G103" s="160" t="s">
        <v>317</v>
      </c>
      <c r="H103" s="70" t="s">
        <v>2097</v>
      </c>
      <c r="I103" s="70" t="s">
        <v>20</v>
      </c>
      <c r="J103" s="24" t="s">
        <v>19</v>
      </c>
      <c r="K103" s="24" t="s">
        <v>19</v>
      </c>
      <c r="L103" s="24" t="s">
        <v>19</v>
      </c>
      <c r="M103" s="24" t="s">
        <v>20</v>
      </c>
      <c r="N103" s="24" t="s">
        <v>20</v>
      </c>
      <c r="O103" s="24" t="s">
        <v>20</v>
      </c>
      <c r="P103" s="159" t="s">
        <v>318</v>
      </c>
      <c r="Q103" s="161">
        <v>448</v>
      </c>
      <c r="R103" s="159" t="s">
        <v>307</v>
      </c>
      <c r="S103" s="159" t="s">
        <v>308</v>
      </c>
    </row>
    <row r="104" spans="1:19" ht="70.150000000000006" hidden="1" customHeight="1" x14ac:dyDescent="0.25">
      <c r="A104" s="17">
        <v>101</v>
      </c>
      <c r="B104" s="18">
        <v>7</v>
      </c>
      <c r="C104" s="158" t="s">
        <v>319</v>
      </c>
      <c r="D104" s="24" t="s">
        <v>38</v>
      </c>
      <c r="E104" s="24" t="s">
        <v>286</v>
      </c>
      <c r="F104" s="24" t="s">
        <v>320</v>
      </c>
      <c r="G104" s="42" t="s">
        <v>321</v>
      </c>
      <c r="H104" s="70" t="s">
        <v>2097</v>
      </c>
      <c r="I104" s="70" t="s">
        <v>20</v>
      </c>
      <c r="J104" s="24" t="s">
        <v>19</v>
      </c>
      <c r="K104" s="24" t="s">
        <v>19</v>
      </c>
      <c r="L104" s="24" t="s">
        <v>19</v>
      </c>
      <c r="M104" s="24" t="s">
        <v>20</v>
      </c>
      <c r="N104" s="24" t="s">
        <v>20</v>
      </c>
      <c r="O104" s="24" t="s">
        <v>36</v>
      </c>
      <c r="P104" s="24" t="s">
        <v>322</v>
      </c>
      <c r="Q104" s="43">
        <v>100</v>
      </c>
      <c r="R104" s="24" t="s">
        <v>323</v>
      </c>
      <c r="S104" s="24"/>
    </row>
    <row r="105" spans="1:19" ht="70.150000000000006" hidden="1" customHeight="1" x14ac:dyDescent="0.25">
      <c r="A105" s="17">
        <v>102</v>
      </c>
      <c r="B105" s="18">
        <v>8</v>
      </c>
      <c r="C105" s="158" t="s">
        <v>324</v>
      </c>
      <c r="D105" s="24" t="s">
        <v>38</v>
      </c>
      <c r="E105" s="24" t="s">
        <v>286</v>
      </c>
      <c r="F105" s="24" t="s">
        <v>325</v>
      </c>
      <c r="G105" s="42" t="s">
        <v>326</v>
      </c>
      <c r="H105" s="70" t="s">
        <v>2097</v>
      </c>
      <c r="I105" s="70" t="s">
        <v>20</v>
      </c>
      <c r="J105" s="24" t="s">
        <v>19</v>
      </c>
      <c r="K105" s="24" t="s">
        <v>19</v>
      </c>
      <c r="L105" s="24" t="s">
        <v>19</v>
      </c>
      <c r="M105" s="24" t="s">
        <v>20</v>
      </c>
      <c r="N105" s="24" t="s">
        <v>20</v>
      </c>
      <c r="O105" s="24" t="s">
        <v>36</v>
      </c>
      <c r="P105" s="24" t="s">
        <v>325</v>
      </c>
      <c r="Q105" s="43">
        <v>100</v>
      </c>
      <c r="R105" s="24" t="s">
        <v>327</v>
      </c>
      <c r="S105" s="24">
        <v>8944043</v>
      </c>
    </row>
    <row r="106" spans="1:19" ht="70.150000000000006" hidden="1" customHeight="1" x14ac:dyDescent="0.25">
      <c r="A106" s="17">
        <v>103</v>
      </c>
      <c r="B106" s="18">
        <v>1</v>
      </c>
      <c r="C106" s="24" t="s">
        <v>328</v>
      </c>
      <c r="D106" s="24" t="s">
        <v>38</v>
      </c>
      <c r="E106" s="24" t="s">
        <v>329</v>
      </c>
      <c r="F106" s="24" t="s">
        <v>330</v>
      </c>
      <c r="G106" s="42" t="s">
        <v>331</v>
      </c>
      <c r="H106" s="70" t="s">
        <v>2097</v>
      </c>
      <c r="I106" s="70" t="s">
        <v>20</v>
      </c>
      <c r="J106" s="24" t="s">
        <v>19</v>
      </c>
      <c r="K106" s="24" t="s">
        <v>19</v>
      </c>
      <c r="L106" s="24" t="s">
        <v>19</v>
      </c>
      <c r="M106" s="24" t="s">
        <v>332</v>
      </c>
      <c r="N106" s="24" t="s">
        <v>332</v>
      </c>
      <c r="O106" s="24" t="s">
        <v>36</v>
      </c>
      <c r="P106" s="24" t="s">
        <v>330</v>
      </c>
      <c r="Q106" s="43">
        <v>160</v>
      </c>
      <c r="R106" s="24" t="s">
        <v>333</v>
      </c>
      <c r="S106" s="24" t="s">
        <v>334</v>
      </c>
    </row>
    <row r="107" spans="1:19" ht="70.150000000000006" hidden="1" customHeight="1" x14ac:dyDescent="0.25">
      <c r="A107" s="17">
        <v>104</v>
      </c>
      <c r="B107" s="18">
        <v>2</v>
      </c>
      <c r="C107" s="24" t="s">
        <v>335</v>
      </c>
      <c r="D107" s="24" t="s">
        <v>38</v>
      </c>
      <c r="E107" s="24" t="s">
        <v>329</v>
      </c>
      <c r="F107" s="24" t="s">
        <v>336</v>
      </c>
      <c r="G107" s="42" t="s">
        <v>337</v>
      </c>
      <c r="H107" s="70" t="s">
        <v>2097</v>
      </c>
      <c r="I107" s="70" t="s">
        <v>20</v>
      </c>
      <c r="J107" s="24" t="s">
        <v>19</v>
      </c>
      <c r="K107" s="24" t="s">
        <v>19</v>
      </c>
      <c r="L107" s="24" t="s">
        <v>19</v>
      </c>
      <c r="M107" s="24" t="s">
        <v>332</v>
      </c>
      <c r="N107" s="24" t="s">
        <v>332</v>
      </c>
      <c r="O107" s="24" t="s">
        <v>332</v>
      </c>
      <c r="P107" s="24" t="s">
        <v>338</v>
      </c>
      <c r="Q107" s="43">
        <v>303</v>
      </c>
      <c r="R107" s="24" t="s">
        <v>339</v>
      </c>
      <c r="S107" s="24" t="s">
        <v>340</v>
      </c>
    </row>
    <row r="108" spans="1:19" ht="70.150000000000006" hidden="1" customHeight="1" x14ac:dyDescent="0.25">
      <c r="A108" s="17">
        <v>105</v>
      </c>
      <c r="B108" s="18">
        <v>3</v>
      </c>
      <c r="C108" s="24" t="s">
        <v>341</v>
      </c>
      <c r="D108" s="24" t="s">
        <v>38</v>
      </c>
      <c r="E108" s="24" t="s">
        <v>329</v>
      </c>
      <c r="F108" s="24" t="s">
        <v>342</v>
      </c>
      <c r="G108" s="42" t="s">
        <v>343</v>
      </c>
      <c r="H108" s="70" t="s">
        <v>2097</v>
      </c>
      <c r="I108" s="70" t="s">
        <v>20</v>
      </c>
      <c r="J108" s="24" t="s">
        <v>19</v>
      </c>
      <c r="K108" s="24" t="s">
        <v>19</v>
      </c>
      <c r="L108" s="24" t="s">
        <v>19</v>
      </c>
      <c r="M108" s="24" t="s">
        <v>332</v>
      </c>
      <c r="N108" s="24" t="s">
        <v>332</v>
      </c>
      <c r="O108" s="24" t="s">
        <v>332</v>
      </c>
      <c r="P108" s="24" t="s">
        <v>344</v>
      </c>
      <c r="Q108" s="43">
        <v>120</v>
      </c>
      <c r="R108" s="24" t="s">
        <v>345</v>
      </c>
      <c r="S108" s="24" t="s">
        <v>346</v>
      </c>
    </row>
    <row r="109" spans="1:19" ht="70.150000000000006" hidden="1" customHeight="1" x14ac:dyDescent="0.25">
      <c r="A109" s="17">
        <v>106</v>
      </c>
      <c r="B109" s="18">
        <v>4</v>
      </c>
      <c r="C109" s="24" t="s">
        <v>347</v>
      </c>
      <c r="D109" s="24" t="s">
        <v>38</v>
      </c>
      <c r="E109" s="24" t="s">
        <v>329</v>
      </c>
      <c r="F109" s="24" t="s">
        <v>330</v>
      </c>
      <c r="G109" s="42" t="s">
        <v>348</v>
      </c>
      <c r="H109" s="70" t="s">
        <v>2097</v>
      </c>
      <c r="I109" s="70" t="s">
        <v>20</v>
      </c>
      <c r="J109" s="24" t="s">
        <v>19</v>
      </c>
      <c r="K109" s="24" t="s">
        <v>19</v>
      </c>
      <c r="L109" s="24" t="s">
        <v>19</v>
      </c>
      <c r="M109" s="24" t="s">
        <v>332</v>
      </c>
      <c r="N109" s="24" t="s">
        <v>332</v>
      </c>
      <c r="O109" s="24" t="s">
        <v>332</v>
      </c>
      <c r="P109" s="24" t="s">
        <v>330</v>
      </c>
      <c r="Q109" s="43">
        <v>500</v>
      </c>
      <c r="R109" s="24" t="s">
        <v>349</v>
      </c>
      <c r="S109" s="24" t="s">
        <v>350</v>
      </c>
    </row>
    <row r="110" spans="1:19" ht="70.150000000000006" hidden="1" customHeight="1" x14ac:dyDescent="0.25">
      <c r="A110" s="17">
        <v>107</v>
      </c>
      <c r="B110" s="18">
        <v>5</v>
      </c>
      <c r="C110" s="24" t="s">
        <v>351</v>
      </c>
      <c r="D110" s="24" t="s">
        <v>38</v>
      </c>
      <c r="E110" s="24" t="s">
        <v>329</v>
      </c>
      <c r="F110" s="24" t="s">
        <v>352</v>
      </c>
      <c r="G110" s="42" t="s">
        <v>353</v>
      </c>
      <c r="H110" s="70" t="s">
        <v>2097</v>
      </c>
      <c r="I110" s="70" t="s">
        <v>20</v>
      </c>
      <c r="J110" s="24" t="s">
        <v>19</v>
      </c>
      <c r="K110" s="24" t="s">
        <v>19</v>
      </c>
      <c r="L110" s="24" t="s">
        <v>19</v>
      </c>
      <c r="M110" s="24" t="s">
        <v>332</v>
      </c>
      <c r="N110" s="24" t="s">
        <v>332</v>
      </c>
      <c r="O110" s="24" t="s">
        <v>332</v>
      </c>
      <c r="P110" s="24" t="s">
        <v>354</v>
      </c>
      <c r="Q110" s="43">
        <v>180</v>
      </c>
      <c r="R110" s="24" t="s">
        <v>355</v>
      </c>
      <c r="S110" s="24" t="s">
        <v>356</v>
      </c>
    </row>
    <row r="111" spans="1:19" ht="70.150000000000006" hidden="1" customHeight="1" x14ac:dyDescent="0.25">
      <c r="A111" s="17">
        <v>108</v>
      </c>
      <c r="B111" s="18">
        <v>6</v>
      </c>
      <c r="C111" s="24" t="s">
        <v>357</v>
      </c>
      <c r="D111" s="24" t="s">
        <v>38</v>
      </c>
      <c r="E111" s="24" t="s">
        <v>329</v>
      </c>
      <c r="F111" s="24" t="s">
        <v>358</v>
      </c>
      <c r="G111" s="42" t="s">
        <v>359</v>
      </c>
      <c r="H111" s="70" t="s">
        <v>2097</v>
      </c>
      <c r="I111" s="70" t="s">
        <v>20</v>
      </c>
      <c r="J111" s="24" t="s">
        <v>19</v>
      </c>
      <c r="K111" s="24" t="s">
        <v>19</v>
      </c>
      <c r="L111" s="24" t="s">
        <v>19</v>
      </c>
      <c r="M111" s="24" t="s">
        <v>332</v>
      </c>
      <c r="N111" s="24" t="s">
        <v>332</v>
      </c>
      <c r="O111" s="24" t="s">
        <v>36</v>
      </c>
      <c r="P111" s="24" t="s">
        <v>358</v>
      </c>
      <c r="Q111" s="43">
        <v>90</v>
      </c>
      <c r="R111" s="24" t="s">
        <v>360</v>
      </c>
      <c r="S111" s="24" t="s">
        <v>361</v>
      </c>
    </row>
    <row r="112" spans="1:19" ht="70.150000000000006" hidden="1" customHeight="1" x14ac:dyDescent="0.25">
      <c r="A112" s="17">
        <v>109</v>
      </c>
      <c r="B112" s="18">
        <v>7</v>
      </c>
      <c r="C112" s="24" t="s">
        <v>362</v>
      </c>
      <c r="D112" s="24" t="s">
        <v>38</v>
      </c>
      <c r="E112" s="24" t="s">
        <v>329</v>
      </c>
      <c r="F112" s="24" t="s">
        <v>363</v>
      </c>
      <c r="G112" s="42" t="s">
        <v>364</v>
      </c>
      <c r="H112" s="70" t="s">
        <v>2097</v>
      </c>
      <c r="I112" s="70" t="s">
        <v>20</v>
      </c>
      <c r="J112" s="24" t="s">
        <v>19</v>
      </c>
      <c r="K112" s="24" t="s">
        <v>19</v>
      </c>
      <c r="L112" s="24" t="s">
        <v>19</v>
      </c>
      <c r="M112" s="24" t="s">
        <v>332</v>
      </c>
      <c r="N112" s="24" t="s">
        <v>332</v>
      </c>
      <c r="O112" s="24" t="s">
        <v>36</v>
      </c>
      <c r="P112" s="24" t="s">
        <v>363</v>
      </c>
      <c r="Q112" s="43">
        <v>90</v>
      </c>
      <c r="R112" s="24" t="s">
        <v>365</v>
      </c>
      <c r="S112" s="24" t="s">
        <v>366</v>
      </c>
    </row>
    <row r="113" spans="1:19" ht="70.150000000000006" hidden="1" customHeight="1" x14ac:dyDescent="0.25">
      <c r="A113" s="17">
        <v>110</v>
      </c>
      <c r="B113" s="18">
        <v>8</v>
      </c>
      <c r="C113" s="24" t="s">
        <v>367</v>
      </c>
      <c r="D113" s="24" t="s">
        <v>38</v>
      </c>
      <c r="E113" s="24" t="s">
        <v>329</v>
      </c>
      <c r="F113" s="24" t="s">
        <v>368</v>
      </c>
      <c r="G113" s="42" t="s">
        <v>369</v>
      </c>
      <c r="H113" s="70" t="s">
        <v>2097</v>
      </c>
      <c r="I113" s="70" t="s">
        <v>20</v>
      </c>
      <c r="J113" s="24" t="s">
        <v>19</v>
      </c>
      <c r="K113" s="24" t="s">
        <v>19</v>
      </c>
      <c r="L113" s="24" t="s">
        <v>19</v>
      </c>
      <c r="M113" s="24" t="s">
        <v>332</v>
      </c>
      <c r="N113" s="24" t="s">
        <v>332</v>
      </c>
      <c r="O113" s="24" t="s">
        <v>332</v>
      </c>
      <c r="P113" s="24" t="s">
        <v>370</v>
      </c>
      <c r="Q113" s="43">
        <v>180</v>
      </c>
      <c r="R113" s="24" t="s">
        <v>371</v>
      </c>
      <c r="S113" s="24" t="s">
        <v>372</v>
      </c>
    </row>
    <row r="114" spans="1:19" ht="70.150000000000006" hidden="1" customHeight="1" x14ac:dyDescent="0.25">
      <c r="A114" s="17">
        <v>111</v>
      </c>
      <c r="B114" s="18">
        <v>9</v>
      </c>
      <c r="C114" s="24" t="s">
        <v>373</v>
      </c>
      <c r="D114" s="24" t="s">
        <v>38</v>
      </c>
      <c r="E114" s="24" t="s">
        <v>329</v>
      </c>
      <c r="F114" s="24" t="s">
        <v>374</v>
      </c>
      <c r="G114" s="42" t="s">
        <v>375</v>
      </c>
      <c r="H114" s="70" t="s">
        <v>2097</v>
      </c>
      <c r="I114" s="70" t="s">
        <v>20</v>
      </c>
      <c r="J114" s="24" t="s">
        <v>19</v>
      </c>
      <c r="K114" s="24" t="s">
        <v>19</v>
      </c>
      <c r="L114" s="24" t="s">
        <v>19</v>
      </c>
      <c r="M114" s="24" t="s">
        <v>332</v>
      </c>
      <c r="N114" s="24" t="s">
        <v>332</v>
      </c>
      <c r="O114" s="24" t="s">
        <v>332</v>
      </c>
      <c r="P114" s="24" t="s">
        <v>376</v>
      </c>
      <c r="Q114" s="43">
        <v>700</v>
      </c>
      <c r="R114" s="24" t="s">
        <v>377</v>
      </c>
      <c r="S114" s="24" t="s">
        <v>378</v>
      </c>
    </row>
    <row r="115" spans="1:19" ht="70.150000000000006" hidden="1" customHeight="1" x14ac:dyDescent="0.25">
      <c r="A115" s="17">
        <v>112</v>
      </c>
      <c r="B115" s="18">
        <v>10</v>
      </c>
      <c r="C115" s="24" t="s">
        <v>379</v>
      </c>
      <c r="D115" s="24" t="s">
        <v>38</v>
      </c>
      <c r="E115" s="24" t="s">
        <v>329</v>
      </c>
      <c r="F115" s="24" t="s">
        <v>336</v>
      </c>
      <c r="G115" s="42" t="s">
        <v>380</v>
      </c>
      <c r="H115" s="70" t="s">
        <v>2097</v>
      </c>
      <c r="I115" s="70" t="s">
        <v>20</v>
      </c>
      <c r="J115" s="24" t="s">
        <v>19</v>
      </c>
      <c r="K115" s="24" t="s">
        <v>19</v>
      </c>
      <c r="L115" s="24" t="s">
        <v>19</v>
      </c>
      <c r="M115" s="24" t="s">
        <v>332</v>
      </c>
      <c r="N115" s="24" t="s">
        <v>332</v>
      </c>
      <c r="O115" s="24" t="s">
        <v>332</v>
      </c>
      <c r="P115" s="24" t="s">
        <v>376</v>
      </c>
      <c r="Q115" s="43">
        <v>1722</v>
      </c>
      <c r="R115" s="24" t="s">
        <v>381</v>
      </c>
      <c r="S115" s="24" t="s">
        <v>382</v>
      </c>
    </row>
    <row r="116" spans="1:19" ht="70.150000000000006" hidden="1" customHeight="1" x14ac:dyDescent="0.25">
      <c r="A116" s="17">
        <v>113</v>
      </c>
      <c r="B116" s="18">
        <v>1</v>
      </c>
      <c r="C116" s="24" t="s">
        <v>383</v>
      </c>
      <c r="D116" s="24" t="s">
        <v>17</v>
      </c>
      <c r="E116" s="24" t="s">
        <v>384</v>
      </c>
      <c r="F116" s="24" t="s">
        <v>385</v>
      </c>
      <c r="G116" s="23" t="s">
        <v>386</v>
      </c>
      <c r="H116" s="24" t="s">
        <v>36</v>
      </c>
      <c r="I116" s="70" t="s">
        <v>20</v>
      </c>
      <c r="J116" s="24" t="s">
        <v>37</v>
      </c>
      <c r="K116" s="24" t="s">
        <v>19</v>
      </c>
      <c r="L116" s="24" t="s">
        <v>19</v>
      </c>
      <c r="M116" s="24" t="s">
        <v>19</v>
      </c>
      <c r="N116" s="24" t="s">
        <v>37</v>
      </c>
      <c r="O116" s="24" t="s">
        <v>19</v>
      </c>
      <c r="P116" s="24" t="s">
        <v>1690</v>
      </c>
      <c r="Q116" s="25">
        <v>150</v>
      </c>
      <c r="R116" s="24" t="s">
        <v>387</v>
      </c>
      <c r="S116" s="24" t="s">
        <v>388</v>
      </c>
    </row>
    <row r="117" spans="1:19" ht="70.150000000000006" hidden="1" customHeight="1" x14ac:dyDescent="0.25">
      <c r="A117" s="17">
        <v>114</v>
      </c>
      <c r="B117" s="18">
        <v>2</v>
      </c>
      <c r="C117" s="24" t="s">
        <v>389</v>
      </c>
      <c r="D117" s="24" t="s">
        <v>17</v>
      </c>
      <c r="E117" s="24" t="s">
        <v>384</v>
      </c>
      <c r="F117" s="24" t="s">
        <v>390</v>
      </c>
      <c r="G117" s="23" t="s">
        <v>391</v>
      </c>
      <c r="H117" s="70" t="s">
        <v>2097</v>
      </c>
      <c r="I117" s="70" t="s">
        <v>20</v>
      </c>
      <c r="J117" s="24" t="s">
        <v>19</v>
      </c>
      <c r="K117" s="24" t="s">
        <v>19</v>
      </c>
      <c r="L117" s="24" t="s">
        <v>20</v>
      </c>
      <c r="M117" s="24" t="s">
        <v>19</v>
      </c>
      <c r="N117" s="24" t="s">
        <v>19</v>
      </c>
      <c r="O117" s="24" t="s">
        <v>19</v>
      </c>
      <c r="P117" s="24" t="s">
        <v>1691</v>
      </c>
      <c r="Q117" s="43">
        <v>650</v>
      </c>
      <c r="R117" s="24" t="s">
        <v>393</v>
      </c>
      <c r="S117" s="24" t="s">
        <v>392</v>
      </c>
    </row>
    <row r="118" spans="1:19" ht="70.150000000000006" hidden="1" customHeight="1" x14ac:dyDescent="0.25">
      <c r="A118" s="17">
        <v>115</v>
      </c>
      <c r="B118" s="18">
        <v>3</v>
      </c>
      <c r="C118" s="24" t="s">
        <v>394</v>
      </c>
      <c r="D118" s="24" t="s">
        <v>17</v>
      </c>
      <c r="E118" s="24" t="s">
        <v>384</v>
      </c>
      <c r="F118" s="24" t="s">
        <v>395</v>
      </c>
      <c r="G118" s="23" t="s">
        <v>396</v>
      </c>
      <c r="H118" s="70" t="s">
        <v>2097</v>
      </c>
      <c r="I118" s="70" t="s">
        <v>20</v>
      </c>
      <c r="J118" s="24" t="s">
        <v>19</v>
      </c>
      <c r="K118" s="24" t="s">
        <v>19</v>
      </c>
      <c r="L118" s="24" t="s">
        <v>20</v>
      </c>
      <c r="M118" s="24" t="s">
        <v>19</v>
      </c>
      <c r="N118" s="24" t="s">
        <v>19</v>
      </c>
      <c r="O118" s="24" t="s">
        <v>19</v>
      </c>
      <c r="P118" s="24" t="s">
        <v>397</v>
      </c>
      <c r="Q118" s="43">
        <v>1200</v>
      </c>
      <c r="R118" s="24" t="s">
        <v>398</v>
      </c>
      <c r="S118" s="24" t="s">
        <v>399</v>
      </c>
    </row>
    <row r="119" spans="1:19" ht="70.150000000000006" hidden="1" customHeight="1" x14ac:dyDescent="0.25">
      <c r="A119" s="17">
        <v>116</v>
      </c>
      <c r="B119" s="18">
        <v>4</v>
      </c>
      <c r="C119" s="24" t="s">
        <v>400</v>
      </c>
      <c r="D119" s="24" t="s">
        <v>17</v>
      </c>
      <c r="E119" s="24" t="s">
        <v>384</v>
      </c>
      <c r="F119" s="24" t="s">
        <v>395</v>
      </c>
      <c r="G119" s="23" t="s">
        <v>401</v>
      </c>
      <c r="H119" s="70" t="s">
        <v>2097</v>
      </c>
      <c r="I119" s="70" t="s">
        <v>20</v>
      </c>
      <c r="J119" s="24" t="s">
        <v>19</v>
      </c>
      <c r="K119" s="24" t="s">
        <v>19</v>
      </c>
      <c r="L119" s="24" t="s">
        <v>20</v>
      </c>
      <c r="M119" s="24" t="s">
        <v>19</v>
      </c>
      <c r="N119" s="24" t="s">
        <v>19</v>
      </c>
      <c r="O119" s="24" t="s">
        <v>19</v>
      </c>
      <c r="P119" s="24" t="s">
        <v>1693</v>
      </c>
      <c r="Q119" s="43">
        <v>1000</v>
      </c>
      <c r="R119" s="24" t="s">
        <v>402</v>
      </c>
      <c r="S119" s="24" t="s">
        <v>403</v>
      </c>
    </row>
    <row r="120" spans="1:19" ht="70.150000000000006" hidden="1" customHeight="1" x14ac:dyDescent="0.25">
      <c r="A120" s="17">
        <v>117</v>
      </c>
      <c r="B120" s="18">
        <v>5</v>
      </c>
      <c r="C120" s="24" t="s">
        <v>404</v>
      </c>
      <c r="D120" s="24" t="s">
        <v>17</v>
      </c>
      <c r="E120" s="24" t="s">
        <v>384</v>
      </c>
      <c r="F120" s="24" t="s">
        <v>405</v>
      </c>
      <c r="G120" s="23" t="s">
        <v>406</v>
      </c>
      <c r="H120" s="70" t="s">
        <v>2097</v>
      </c>
      <c r="I120" s="70" t="s">
        <v>20</v>
      </c>
      <c r="J120" s="24" t="s">
        <v>19</v>
      </c>
      <c r="K120" s="24" t="s">
        <v>19</v>
      </c>
      <c r="L120" s="24" t="s">
        <v>20</v>
      </c>
      <c r="M120" s="24" t="s">
        <v>19</v>
      </c>
      <c r="N120" s="24" t="s">
        <v>19</v>
      </c>
      <c r="O120" s="24" t="s">
        <v>19</v>
      </c>
      <c r="P120" s="24" t="s">
        <v>1695</v>
      </c>
      <c r="Q120" s="43">
        <v>500</v>
      </c>
      <c r="R120" s="24" t="s">
        <v>407</v>
      </c>
      <c r="S120" s="24" t="s">
        <v>408</v>
      </c>
    </row>
    <row r="121" spans="1:19" ht="70.150000000000006" hidden="1" customHeight="1" x14ac:dyDescent="0.25">
      <c r="A121" s="17">
        <v>118</v>
      </c>
      <c r="B121" s="18">
        <v>6</v>
      </c>
      <c r="C121" s="24" t="s">
        <v>409</v>
      </c>
      <c r="D121" s="24" t="s">
        <v>17</v>
      </c>
      <c r="E121" s="24" t="s">
        <v>384</v>
      </c>
      <c r="F121" s="24" t="s">
        <v>410</v>
      </c>
      <c r="G121" s="23" t="s">
        <v>411</v>
      </c>
      <c r="H121" s="70" t="s">
        <v>2097</v>
      </c>
      <c r="I121" s="70" t="s">
        <v>20</v>
      </c>
      <c r="J121" s="24" t="s">
        <v>19</v>
      </c>
      <c r="K121" s="24" t="s">
        <v>19</v>
      </c>
      <c r="L121" s="24" t="s">
        <v>20</v>
      </c>
      <c r="M121" s="24" t="s">
        <v>19</v>
      </c>
      <c r="N121" s="24" t="s">
        <v>19</v>
      </c>
      <c r="O121" s="24" t="s">
        <v>19</v>
      </c>
      <c r="P121" s="24" t="s">
        <v>1697</v>
      </c>
      <c r="Q121" s="43">
        <v>1300</v>
      </c>
      <c r="R121" s="24" t="s">
        <v>412</v>
      </c>
      <c r="S121" s="24" t="s">
        <v>413</v>
      </c>
    </row>
    <row r="122" spans="1:19" ht="70.150000000000006" hidden="1" customHeight="1" x14ac:dyDescent="0.25">
      <c r="A122" s="17">
        <v>119</v>
      </c>
      <c r="B122" s="18">
        <v>7</v>
      </c>
      <c r="C122" s="24" t="s">
        <v>414</v>
      </c>
      <c r="D122" s="24" t="s">
        <v>17</v>
      </c>
      <c r="E122" s="24" t="s">
        <v>384</v>
      </c>
      <c r="F122" s="24" t="s">
        <v>415</v>
      </c>
      <c r="G122" s="23" t="s">
        <v>416</v>
      </c>
      <c r="H122" s="70" t="s">
        <v>2097</v>
      </c>
      <c r="I122" s="70" t="s">
        <v>20</v>
      </c>
      <c r="J122" s="24" t="s">
        <v>19</v>
      </c>
      <c r="K122" s="24" t="s">
        <v>19</v>
      </c>
      <c r="L122" s="24" t="s">
        <v>20</v>
      </c>
      <c r="M122" s="24" t="s">
        <v>19</v>
      </c>
      <c r="N122" s="24" t="s">
        <v>19</v>
      </c>
      <c r="O122" s="24" t="s">
        <v>19</v>
      </c>
      <c r="P122" s="24" t="s">
        <v>417</v>
      </c>
      <c r="Q122" s="43">
        <v>650</v>
      </c>
      <c r="R122" s="24" t="s">
        <v>418</v>
      </c>
      <c r="S122" s="24" t="s">
        <v>419</v>
      </c>
    </row>
    <row r="123" spans="1:19" ht="70.150000000000006" hidden="1" customHeight="1" x14ac:dyDescent="0.25">
      <c r="A123" s="17">
        <v>120</v>
      </c>
      <c r="B123" s="18">
        <v>8</v>
      </c>
      <c r="C123" s="24" t="s">
        <v>420</v>
      </c>
      <c r="D123" s="24" t="s">
        <v>17</v>
      </c>
      <c r="E123" s="24" t="s">
        <v>384</v>
      </c>
      <c r="F123" s="24" t="s">
        <v>421</v>
      </c>
      <c r="G123" s="23" t="s">
        <v>422</v>
      </c>
      <c r="H123" s="70" t="s">
        <v>2097</v>
      </c>
      <c r="I123" s="70" t="s">
        <v>20</v>
      </c>
      <c r="J123" s="24" t="s">
        <v>19</v>
      </c>
      <c r="K123" s="24" t="s">
        <v>19</v>
      </c>
      <c r="L123" s="24" t="s">
        <v>20</v>
      </c>
      <c r="M123" s="24" t="s">
        <v>19</v>
      </c>
      <c r="N123" s="24" t="s">
        <v>19</v>
      </c>
      <c r="O123" s="24" t="s">
        <v>19</v>
      </c>
      <c r="P123" s="24" t="s">
        <v>1698</v>
      </c>
      <c r="Q123" s="43">
        <v>860</v>
      </c>
      <c r="R123" s="24" t="s">
        <v>423</v>
      </c>
      <c r="S123" s="24" t="s">
        <v>424</v>
      </c>
    </row>
    <row r="124" spans="1:19" ht="70.150000000000006" hidden="1" customHeight="1" x14ac:dyDescent="0.25">
      <c r="A124" s="17">
        <v>121</v>
      </c>
      <c r="B124" s="18">
        <v>9</v>
      </c>
      <c r="C124" s="24" t="s">
        <v>425</v>
      </c>
      <c r="D124" s="24" t="s">
        <v>17</v>
      </c>
      <c r="E124" s="24" t="s">
        <v>384</v>
      </c>
      <c r="F124" s="24" t="s">
        <v>426</v>
      </c>
      <c r="G124" s="23" t="s">
        <v>427</v>
      </c>
      <c r="H124" s="70" t="s">
        <v>2097</v>
      </c>
      <c r="I124" s="70" t="s">
        <v>20</v>
      </c>
      <c r="J124" s="24" t="s">
        <v>19</v>
      </c>
      <c r="K124" s="24" t="s">
        <v>19</v>
      </c>
      <c r="L124" s="24" t="s">
        <v>20</v>
      </c>
      <c r="M124" s="24" t="s">
        <v>19</v>
      </c>
      <c r="N124" s="24" t="s">
        <v>19</v>
      </c>
      <c r="O124" s="24" t="s">
        <v>19</v>
      </c>
      <c r="P124" s="24" t="s">
        <v>1699</v>
      </c>
      <c r="Q124" s="43">
        <v>1400</v>
      </c>
      <c r="R124" s="24" t="s">
        <v>428</v>
      </c>
      <c r="S124" s="24" t="s">
        <v>429</v>
      </c>
    </row>
    <row r="125" spans="1:19" ht="70.150000000000006" hidden="1" customHeight="1" x14ac:dyDescent="0.25">
      <c r="A125" s="17">
        <v>122</v>
      </c>
      <c r="B125" s="18">
        <v>10</v>
      </c>
      <c r="C125" s="24" t="s">
        <v>430</v>
      </c>
      <c r="D125" s="24" t="s">
        <v>17</v>
      </c>
      <c r="E125" s="24" t="s">
        <v>384</v>
      </c>
      <c r="F125" s="24" t="s">
        <v>431</v>
      </c>
      <c r="G125" s="23" t="s">
        <v>432</v>
      </c>
      <c r="H125" s="70" t="s">
        <v>2097</v>
      </c>
      <c r="I125" s="70" t="s">
        <v>20</v>
      </c>
      <c r="J125" s="24" t="s">
        <v>19</v>
      </c>
      <c r="K125" s="24" t="s">
        <v>19</v>
      </c>
      <c r="L125" s="24" t="s">
        <v>20</v>
      </c>
      <c r="M125" s="24" t="s">
        <v>19</v>
      </c>
      <c r="N125" s="24" t="s">
        <v>19</v>
      </c>
      <c r="O125" s="24" t="s">
        <v>19</v>
      </c>
      <c r="P125" s="24" t="s">
        <v>1700</v>
      </c>
      <c r="Q125" s="43">
        <v>600</v>
      </c>
      <c r="R125" s="24" t="s">
        <v>433</v>
      </c>
      <c r="S125" s="24" t="s">
        <v>434</v>
      </c>
    </row>
    <row r="126" spans="1:19" ht="70.150000000000006" hidden="1" customHeight="1" x14ac:dyDescent="0.25">
      <c r="A126" s="17">
        <v>123</v>
      </c>
      <c r="B126" s="18">
        <v>11</v>
      </c>
      <c r="C126" s="24" t="s">
        <v>435</v>
      </c>
      <c r="D126" s="24" t="s">
        <v>17</v>
      </c>
      <c r="E126" s="24" t="s">
        <v>384</v>
      </c>
      <c r="F126" s="24" t="s">
        <v>436</v>
      </c>
      <c r="G126" s="23" t="s">
        <v>437</v>
      </c>
      <c r="H126" s="24" t="s">
        <v>36</v>
      </c>
      <c r="I126" s="70" t="s">
        <v>20</v>
      </c>
      <c r="J126" s="24" t="s">
        <v>37</v>
      </c>
      <c r="K126" s="24" t="s">
        <v>19</v>
      </c>
      <c r="L126" s="24" t="s">
        <v>20</v>
      </c>
      <c r="M126" s="24" t="s">
        <v>19</v>
      </c>
      <c r="N126" s="24" t="s">
        <v>37</v>
      </c>
      <c r="O126" s="24" t="s">
        <v>19</v>
      </c>
      <c r="P126" s="24" t="s">
        <v>438</v>
      </c>
      <c r="Q126" s="43">
        <v>250</v>
      </c>
      <c r="R126" s="24" t="s">
        <v>1702</v>
      </c>
      <c r="S126" s="24" t="s">
        <v>1703</v>
      </c>
    </row>
    <row r="127" spans="1:19" ht="70.150000000000006" hidden="1" customHeight="1" x14ac:dyDescent="0.25">
      <c r="A127" s="17">
        <v>124</v>
      </c>
      <c r="B127" s="18">
        <v>12</v>
      </c>
      <c r="C127" s="24" t="s">
        <v>439</v>
      </c>
      <c r="D127" s="24" t="s">
        <v>17</v>
      </c>
      <c r="E127" s="24" t="s">
        <v>384</v>
      </c>
      <c r="F127" s="24" t="s">
        <v>440</v>
      </c>
      <c r="G127" s="162" t="s">
        <v>441</v>
      </c>
      <c r="H127" s="24" t="s">
        <v>36</v>
      </c>
      <c r="I127" s="70" t="s">
        <v>20</v>
      </c>
      <c r="J127" s="24" t="s">
        <v>37</v>
      </c>
      <c r="K127" s="24" t="s">
        <v>19</v>
      </c>
      <c r="L127" s="24" t="s">
        <v>20</v>
      </c>
      <c r="M127" s="24" t="s">
        <v>19</v>
      </c>
      <c r="N127" s="24" t="s">
        <v>37</v>
      </c>
      <c r="O127" s="24" t="s">
        <v>19</v>
      </c>
      <c r="P127" s="24" t="s">
        <v>1704</v>
      </c>
      <c r="Q127" s="43">
        <v>100</v>
      </c>
      <c r="R127" s="24" t="s">
        <v>442</v>
      </c>
      <c r="S127" s="24"/>
    </row>
    <row r="128" spans="1:19" ht="70.150000000000006" hidden="1" customHeight="1" x14ac:dyDescent="0.25">
      <c r="A128" s="17">
        <v>125</v>
      </c>
      <c r="B128" s="18">
        <v>13</v>
      </c>
      <c r="C128" s="24" t="s">
        <v>204</v>
      </c>
      <c r="D128" s="24" t="s">
        <v>17</v>
      </c>
      <c r="E128" s="24" t="s">
        <v>384</v>
      </c>
      <c r="F128" s="24" t="s">
        <v>443</v>
      </c>
      <c r="G128" s="23" t="s">
        <v>444</v>
      </c>
      <c r="H128" s="24" t="s">
        <v>36</v>
      </c>
      <c r="I128" s="70" t="s">
        <v>20</v>
      </c>
      <c r="J128" s="24" t="s">
        <v>37</v>
      </c>
      <c r="K128" s="24" t="s">
        <v>19</v>
      </c>
      <c r="L128" s="24" t="s">
        <v>20</v>
      </c>
      <c r="M128" s="24" t="s">
        <v>19</v>
      </c>
      <c r="N128" s="24" t="s">
        <v>37</v>
      </c>
      <c r="O128" s="24" t="s">
        <v>19</v>
      </c>
      <c r="P128" s="24" t="s">
        <v>1705</v>
      </c>
      <c r="Q128" s="43">
        <v>150</v>
      </c>
      <c r="R128" s="24" t="s">
        <v>1706</v>
      </c>
      <c r="S128" s="24" t="s">
        <v>1707</v>
      </c>
    </row>
    <row r="129" spans="1:19" ht="70.150000000000006" hidden="1" customHeight="1" x14ac:dyDescent="0.25">
      <c r="A129" s="17">
        <v>126</v>
      </c>
      <c r="B129" s="18">
        <v>14</v>
      </c>
      <c r="C129" s="24" t="s">
        <v>445</v>
      </c>
      <c r="D129" s="24" t="s">
        <v>17</v>
      </c>
      <c r="E129" s="24" t="s">
        <v>384</v>
      </c>
      <c r="F129" s="24" t="s">
        <v>446</v>
      </c>
      <c r="G129" s="23" t="s">
        <v>447</v>
      </c>
      <c r="H129" s="70" t="s">
        <v>2098</v>
      </c>
      <c r="I129" s="70" t="s">
        <v>20</v>
      </c>
      <c r="J129" s="24" t="s">
        <v>37</v>
      </c>
      <c r="K129" s="24" t="s">
        <v>19</v>
      </c>
      <c r="L129" s="24" t="s">
        <v>20</v>
      </c>
      <c r="M129" s="24" t="s">
        <v>19</v>
      </c>
      <c r="N129" s="24" t="s">
        <v>37</v>
      </c>
      <c r="O129" s="24" t="s">
        <v>19</v>
      </c>
      <c r="P129" s="24" t="s">
        <v>1708</v>
      </c>
      <c r="Q129" s="43">
        <v>60</v>
      </c>
      <c r="R129" s="24" t="s">
        <v>1709</v>
      </c>
      <c r="S129" s="24" t="s">
        <v>1710</v>
      </c>
    </row>
    <row r="130" spans="1:19" ht="70.150000000000006" hidden="1" customHeight="1" x14ac:dyDescent="0.25">
      <c r="A130" s="17">
        <v>127</v>
      </c>
      <c r="B130" s="18">
        <v>15</v>
      </c>
      <c r="C130" s="24" t="s">
        <v>448</v>
      </c>
      <c r="D130" s="24" t="s">
        <v>17</v>
      </c>
      <c r="E130" s="24" t="s">
        <v>384</v>
      </c>
      <c r="F130" s="24" t="s">
        <v>449</v>
      </c>
      <c r="G130" s="23" t="s">
        <v>450</v>
      </c>
      <c r="H130" s="70" t="s">
        <v>2097</v>
      </c>
      <c r="I130" s="70" t="s">
        <v>20</v>
      </c>
      <c r="J130" s="24" t="s">
        <v>19</v>
      </c>
      <c r="K130" s="24" t="s">
        <v>19</v>
      </c>
      <c r="L130" s="24" t="s">
        <v>20</v>
      </c>
      <c r="M130" s="24" t="s">
        <v>19</v>
      </c>
      <c r="N130" s="24" t="s">
        <v>19</v>
      </c>
      <c r="O130" s="24" t="s">
        <v>19</v>
      </c>
      <c r="P130" s="24" t="s">
        <v>1711</v>
      </c>
      <c r="Q130" s="43">
        <v>150</v>
      </c>
      <c r="R130" s="24" t="s">
        <v>451</v>
      </c>
      <c r="S130" s="24"/>
    </row>
    <row r="131" spans="1:19" ht="70.150000000000006" hidden="1" customHeight="1" x14ac:dyDescent="0.25">
      <c r="A131" s="17">
        <v>128</v>
      </c>
      <c r="B131" s="18">
        <v>16</v>
      </c>
      <c r="C131" s="24" t="s">
        <v>452</v>
      </c>
      <c r="D131" s="24" t="s">
        <v>17</v>
      </c>
      <c r="E131" s="24" t="s">
        <v>384</v>
      </c>
      <c r="F131" s="24" t="s">
        <v>415</v>
      </c>
      <c r="G131" s="162" t="s">
        <v>453</v>
      </c>
      <c r="H131" s="24" t="s">
        <v>36</v>
      </c>
      <c r="I131" s="70" t="s">
        <v>20</v>
      </c>
      <c r="J131" s="24" t="s">
        <v>37</v>
      </c>
      <c r="K131" s="24" t="s">
        <v>19</v>
      </c>
      <c r="L131" s="24" t="s">
        <v>20</v>
      </c>
      <c r="M131" s="24" t="s">
        <v>19</v>
      </c>
      <c r="N131" s="24" t="s">
        <v>37</v>
      </c>
      <c r="O131" s="24" t="s">
        <v>19</v>
      </c>
      <c r="P131" s="24" t="s">
        <v>1712</v>
      </c>
      <c r="Q131" s="43">
        <v>60</v>
      </c>
      <c r="R131" s="24" t="s">
        <v>1713</v>
      </c>
      <c r="S131" s="24" t="s">
        <v>1714</v>
      </c>
    </row>
    <row r="132" spans="1:19" ht="70.150000000000006" hidden="1" customHeight="1" x14ac:dyDescent="0.25">
      <c r="A132" s="17">
        <v>129</v>
      </c>
      <c r="B132" s="18">
        <v>17</v>
      </c>
      <c r="C132" s="24" t="s">
        <v>454</v>
      </c>
      <c r="D132" s="24" t="s">
        <v>17</v>
      </c>
      <c r="E132" s="24" t="s">
        <v>384</v>
      </c>
      <c r="F132" s="24" t="s">
        <v>455</v>
      </c>
      <c r="G132" s="162" t="s">
        <v>456</v>
      </c>
      <c r="H132" s="24" t="s">
        <v>36</v>
      </c>
      <c r="I132" s="70" t="s">
        <v>20</v>
      </c>
      <c r="J132" s="24" t="s">
        <v>37</v>
      </c>
      <c r="K132" s="24" t="s">
        <v>19</v>
      </c>
      <c r="L132" s="24" t="s">
        <v>20</v>
      </c>
      <c r="M132" s="24" t="s">
        <v>19</v>
      </c>
      <c r="N132" s="24" t="s">
        <v>37</v>
      </c>
      <c r="O132" s="24" t="s">
        <v>19</v>
      </c>
      <c r="P132" s="24" t="s">
        <v>1715</v>
      </c>
      <c r="Q132" s="43">
        <v>60</v>
      </c>
      <c r="R132" s="24" t="s">
        <v>457</v>
      </c>
      <c r="S132" s="24"/>
    </row>
    <row r="133" spans="1:19" ht="70.150000000000006" hidden="1" customHeight="1" x14ac:dyDescent="0.25">
      <c r="A133" s="17">
        <v>130</v>
      </c>
      <c r="B133" s="18">
        <v>18</v>
      </c>
      <c r="C133" s="24" t="s">
        <v>458</v>
      </c>
      <c r="D133" s="24" t="s">
        <v>17</v>
      </c>
      <c r="E133" s="24" t="s">
        <v>384</v>
      </c>
      <c r="F133" s="24" t="s">
        <v>459</v>
      </c>
      <c r="G133" s="162" t="s">
        <v>460</v>
      </c>
      <c r="H133" s="24" t="s">
        <v>36</v>
      </c>
      <c r="I133" s="70" t="s">
        <v>20</v>
      </c>
      <c r="J133" s="24" t="s">
        <v>37</v>
      </c>
      <c r="K133" s="24" t="s">
        <v>19</v>
      </c>
      <c r="L133" s="24" t="s">
        <v>20</v>
      </c>
      <c r="M133" s="24" t="s">
        <v>19</v>
      </c>
      <c r="N133" s="24" t="s">
        <v>37</v>
      </c>
      <c r="O133" s="24" t="s">
        <v>19</v>
      </c>
      <c r="P133" s="24" t="s">
        <v>1716</v>
      </c>
      <c r="Q133" s="43">
        <v>100</v>
      </c>
      <c r="R133" s="24" t="s">
        <v>1717</v>
      </c>
      <c r="S133" s="24" t="s">
        <v>1718</v>
      </c>
    </row>
    <row r="134" spans="1:19" ht="70.150000000000006" hidden="1" customHeight="1" x14ac:dyDescent="0.25">
      <c r="A134" s="17">
        <v>131</v>
      </c>
      <c r="B134" s="18">
        <v>19</v>
      </c>
      <c r="C134" s="24" t="s">
        <v>461</v>
      </c>
      <c r="D134" s="24" t="s">
        <v>17</v>
      </c>
      <c r="E134" s="24" t="s">
        <v>384</v>
      </c>
      <c r="F134" s="24" t="s">
        <v>462</v>
      </c>
      <c r="G134" s="162" t="s">
        <v>463</v>
      </c>
      <c r="H134" s="24" t="s">
        <v>36</v>
      </c>
      <c r="I134" s="70" t="s">
        <v>20</v>
      </c>
      <c r="J134" s="24" t="s">
        <v>37</v>
      </c>
      <c r="K134" s="24" t="s">
        <v>19</v>
      </c>
      <c r="L134" s="24" t="s">
        <v>20</v>
      </c>
      <c r="M134" s="24" t="s">
        <v>19</v>
      </c>
      <c r="N134" s="24" t="s">
        <v>37</v>
      </c>
      <c r="O134" s="24" t="s">
        <v>19</v>
      </c>
      <c r="P134" s="24" t="s">
        <v>464</v>
      </c>
      <c r="Q134" s="43">
        <v>100</v>
      </c>
      <c r="R134" s="24" t="s">
        <v>465</v>
      </c>
      <c r="S134" s="24" t="s">
        <v>466</v>
      </c>
    </row>
    <row r="135" spans="1:19" ht="70.150000000000006" hidden="1" customHeight="1" x14ac:dyDescent="0.25">
      <c r="A135" s="17">
        <v>132</v>
      </c>
      <c r="B135" s="18">
        <v>20</v>
      </c>
      <c r="C135" s="24" t="s">
        <v>467</v>
      </c>
      <c r="D135" s="24" t="s">
        <v>17</v>
      </c>
      <c r="E135" s="24" t="s">
        <v>384</v>
      </c>
      <c r="F135" s="24" t="s">
        <v>468</v>
      </c>
      <c r="G135" s="162" t="s">
        <v>469</v>
      </c>
      <c r="H135" s="24" t="s">
        <v>36</v>
      </c>
      <c r="I135" s="70" t="s">
        <v>20</v>
      </c>
      <c r="J135" s="24" t="s">
        <v>37</v>
      </c>
      <c r="K135" s="24" t="s">
        <v>19</v>
      </c>
      <c r="L135" s="24" t="s">
        <v>20</v>
      </c>
      <c r="M135" s="24" t="s">
        <v>19</v>
      </c>
      <c r="N135" s="24" t="s">
        <v>37</v>
      </c>
      <c r="O135" s="24" t="s">
        <v>19</v>
      </c>
      <c r="P135" s="24" t="s">
        <v>1719</v>
      </c>
      <c r="Q135" s="43">
        <v>150</v>
      </c>
      <c r="R135" s="24" t="s">
        <v>1720</v>
      </c>
      <c r="S135" s="24" t="s">
        <v>470</v>
      </c>
    </row>
    <row r="136" spans="1:19" ht="70.150000000000006" hidden="1" customHeight="1" x14ac:dyDescent="0.25">
      <c r="A136" s="17">
        <v>133</v>
      </c>
      <c r="B136" s="18">
        <v>21</v>
      </c>
      <c r="C136" s="24" t="s">
        <v>471</v>
      </c>
      <c r="D136" s="24" t="s">
        <v>17</v>
      </c>
      <c r="E136" s="24" t="s">
        <v>384</v>
      </c>
      <c r="F136" s="24" t="s">
        <v>472</v>
      </c>
      <c r="G136" s="162" t="s">
        <v>473</v>
      </c>
      <c r="H136" s="24" t="s">
        <v>36</v>
      </c>
      <c r="I136" s="70" t="s">
        <v>20</v>
      </c>
      <c r="J136" s="24" t="s">
        <v>37</v>
      </c>
      <c r="K136" s="24" t="s">
        <v>19</v>
      </c>
      <c r="L136" s="24" t="s">
        <v>20</v>
      </c>
      <c r="M136" s="24" t="s">
        <v>19</v>
      </c>
      <c r="N136" s="24" t="s">
        <v>37</v>
      </c>
      <c r="O136" s="24" t="s">
        <v>19</v>
      </c>
      <c r="P136" s="24" t="s">
        <v>474</v>
      </c>
      <c r="Q136" s="43">
        <v>100</v>
      </c>
      <c r="R136" s="24" t="s">
        <v>1721</v>
      </c>
      <c r="S136" s="24"/>
    </row>
    <row r="137" spans="1:19" ht="70.150000000000006" hidden="1" customHeight="1" x14ac:dyDescent="0.25">
      <c r="A137" s="17">
        <v>134</v>
      </c>
      <c r="B137" s="18">
        <v>22</v>
      </c>
      <c r="C137" s="24" t="s">
        <v>475</v>
      </c>
      <c r="D137" s="24" t="s">
        <v>17</v>
      </c>
      <c r="E137" s="24" t="s">
        <v>384</v>
      </c>
      <c r="F137" s="24" t="s">
        <v>476</v>
      </c>
      <c r="G137" s="162" t="s">
        <v>477</v>
      </c>
      <c r="H137" s="24" t="s">
        <v>36</v>
      </c>
      <c r="I137" s="70" t="s">
        <v>20</v>
      </c>
      <c r="J137" s="24" t="s">
        <v>37</v>
      </c>
      <c r="K137" s="24" t="s">
        <v>19</v>
      </c>
      <c r="L137" s="24" t="s">
        <v>20</v>
      </c>
      <c r="M137" s="24" t="s">
        <v>19</v>
      </c>
      <c r="N137" s="24" t="s">
        <v>37</v>
      </c>
      <c r="O137" s="24" t="s">
        <v>19</v>
      </c>
      <c r="P137" s="24" t="s">
        <v>1722</v>
      </c>
      <c r="Q137" s="43">
        <v>60</v>
      </c>
      <c r="R137" s="24" t="s">
        <v>1723</v>
      </c>
      <c r="S137" s="24"/>
    </row>
    <row r="138" spans="1:19" ht="70.150000000000006" hidden="1" customHeight="1" x14ac:dyDescent="0.25">
      <c r="A138" s="17">
        <v>135</v>
      </c>
      <c r="B138" s="18">
        <v>23</v>
      </c>
      <c r="C138" s="24" t="s">
        <v>478</v>
      </c>
      <c r="D138" s="24" t="s">
        <v>17</v>
      </c>
      <c r="E138" s="24" t="s">
        <v>384</v>
      </c>
      <c r="F138" s="24" t="s">
        <v>405</v>
      </c>
      <c r="G138" s="162" t="s">
        <v>479</v>
      </c>
      <c r="H138" s="24" t="s">
        <v>36</v>
      </c>
      <c r="I138" s="70" t="s">
        <v>20</v>
      </c>
      <c r="J138" s="24" t="s">
        <v>37</v>
      </c>
      <c r="K138" s="24" t="s">
        <v>19</v>
      </c>
      <c r="L138" s="24" t="s">
        <v>20</v>
      </c>
      <c r="M138" s="24" t="s">
        <v>19</v>
      </c>
      <c r="N138" s="24" t="s">
        <v>37</v>
      </c>
      <c r="O138" s="24" t="s">
        <v>19</v>
      </c>
      <c r="P138" s="24" t="s">
        <v>1724</v>
      </c>
      <c r="Q138" s="43">
        <v>100</v>
      </c>
      <c r="R138" s="24" t="s">
        <v>480</v>
      </c>
      <c r="S138" s="24" t="s">
        <v>481</v>
      </c>
    </row>
    <row r="139" spans="1:19" ht="70.150000000000006" hidden="1" customHeight="1" x14ac:dyDescent="0.25">
      <c r="A139" s="17">
        <v>136</v>
      </c>
      <c r="B139" s="18">
        <v>24</v>
      </c>
      <c r="C139" s="24" t="s">
        <v>482</v>
      </c>
      <c r="D139" s="24" t="s">
        <v>17</v>
      </c>
      <c r="E139" s="24" t="s">
        <v>384</v>
      </c>
      <c r="F139" s="24" t="s">
        <v>483</v>
      </c>
      <c r="G139" s="162" t="s">
        <v>484</v>
      </c>
      <c r="H139" s="24" t="s">
        <v>36</v>
      </c>
      <c r="I139" s="70" t="s">
        <v>20</v>
      </c>
      <c r="J139" s="24" t="s">
        <v>37</v>
      </c>
      <c r="K139" s="24" t="s">
        <v>19</v>
      </c>
      <c r="L139" s="24" t="s">
        <v>20</v>
      </c>
      <c r="M139" s="24" t="s">
        <v>19</v>
      </c>
      <c r="N139" s="24" t="s">
        <v>37</v>
      </c>
      <c r="O139" s="24" t="s">
        <v>19</v>
      </c>
      <c r="P139" s="24" t="s">
        <v>1725</v>
      </c>
      <c r="Q139" s="43">
        <v>150</v>
      </c>
      <c r="R139" s="24" t="s">
        <v>485</v>
      </c>
      <c r="S139" s="24"/>
    </row>
    <row r="140" spans="1:19" ht="70.150000000000006" hidden="1" customHeight="1" x14ac:dyDescent="0.25">
      <c r="A140" s="17">
        <v>137</v>
      </c>
      <c r="B140" s="18">
        <v>25</v>
      </c>
      <c r="C140" s="24" t="s">
        <v>486</v>
      </c>
      <c r="D140" s="24" t="s">
        <v>17</v>
      </c>
      <c r="E140" s="24" t="s">
        <v>384</v>
      </c>
      <c r="F140" s="24" t="s">
        <v>487</v>
      </c>
      <c r="G140" s="162" t="s">
        <v>488</v>
      </c>
      <c r="H140" s="24" t="s">
        <v>36</v>
      </c>
      <c r="I140" s="70" t="s">
        <v>20</v>
      </c>
      <c r="J140" s="24" t="s">
        <v>37</v>
      </c>
      <c r="K140" s="24" t="s">
        <v>19</v>
      </c>
      <c r="L140" s="24" t="s">
        <v>20</v>
      </c>
      <c r="M140" s="24" t="s">
        <v>19</v>
      </c>
      <c r="N140" s="24" t="s">
        <v>37</v>
      </c>
      <c r="O140" s="24" t="s">
        <v>19</v>
      </c>
      <c r="P140" s="24" t="s">
        <v>1726</v>
      </c>
      <c r="Q140" s="43">
        <v>100</v>
      </c>
      <c r="R140" s="24" t="s">
        <v>1727</v>
      </c>
      <c r="S140" s="24"/>
    </row>
    <row r="141" spans="1:19" ht="70.150000000000006" hidden="1" customHeight="1" x14ac:dyDescent="0.25">
      <c r="A141" s="17">
        <v>138</v>
      </c>
      <c r="B141" s="18">
        <v>26</v>
      </c>
      <c r="C141" s="24" t="s">
        <v>489</v>
      </c>
      <c r="D141" s="24" t="s">
        <v>17</v>
      </c>
      <c r="E141" s="24" t="s">
        <v>384</v>
      </c>
      <c r="F141" s="24" t="s">
        <v>431</v>
      </c>
      <c r="G141" s="162" t="s">
        <v>490</v>
      </c>
      <c r="H141" s="24" t="s">
        <v>36</v>
      </c>
      <c r="I141" s="70" t="s">
        <v>20</v>
      </c>
      <c r="J141" s="24" t="s">
        <v>37</v>
      </c>
      <c r="K141" s="24" t="s">
        <v>19</v>
      </c>
      <c r="L141" s="24" t="s">
        <v>20</v>
      </c>
      <c r="M141" s="24" t="s">
        <v>19</v>
      </c>
      <c r="N141" s="24" t="s">
        <v>37</v>
      </c>
      <c r="O141" s="24" t="s">
        <v>19</v>
      </c>
      <c r="P141" s="24" t="s">
        <v>1728</v>
      </c>
      <c r="Q141" s="43">
        <v>100</v>
      </c>
      <c r="R141" s="24" t="s">
        <v>491</v>
      </c>
      <c r="S141" s="24" t="s">
        <v>492</v>
      </c>
    </row>
    <row r="142" spans="1:19" ht="70.150000000000006" hidden="1" customHeight="1" x14ac:dyDescent="0.25">
      <c r="A142" s="17">
        <v>139</v>
      </c>
      <c r="B142" s="18">
        <v>27</v>
      </c>
      <c r="C142" s="24" t="s">
        <v>493</v>
      </c>
      <c r="D142" s="24" t="s">
        <v>17</v>
      </c>
      <c r="E142" s="24" t="s">
        <v>384</v>
      </c>
      <c r="F142" s="24" t="s">
        <v>494</v>
      </c>
      <c r="G142" s="162" t="s">
        <v>495</v>
      </c>
      <c r="H142" s="24" t="s">
        <v>36</v>
      </c>
      <c r="I142" s="70" t="s">
        <v>20</v>
      </c>
      <c r="J142" s="24" t="s">
        <v>37</v>
      </c>
      <c r="K142" s="24" t="s">
        <v>19</v>
      </c>
      <c r="L142" s="24" t="s">
        <v>20</v>
      </c>
      <c r="M142" s="24" t="s">
        <v>19</v>
      </c>
      <c r="N142" s="24" t="s">
        <v>37</v>
      </c>
      <c r="O142" s="24" t="s">
        <v>19</v>
      </c>
      <c r="P142" s="24" t="s">
        <v>496</v>
      </c>
      <c r="Q142" s="43">
        <v>100</v>
      </c>
      <c r="R142" s="24" t="s">
        <v>1729</v>
      </c>
      <c r="S142" s="24" t="s">
        <v>1730</v>
      </c>
    </row>
    <row r="143" spans="1:19" ht="70.150000000000006" hidden="1" customHeight="1" x14ac:dyDescent="0.25">
      <c r="A143" s="17">
        <v>140</v>
      </c>
      <c r="B143" s="18">
        <v>28</v>
      </c>
      <c r="C143" s="24" t="s">
        <v>497</v>
      </c>
      <c r="D143" s="127" t="s">
        <v>17</v>
      </c>
      <c r="E143" s="127" t="s">
        <v>384</v>
      </c>
      <c r="F143" s="127" t="s">
        <v>498</v>
      </c>
      <c r="G143" s="163" t="s">
        <v>499</v>
      </c>
      <c r="H143" s="24" t="s">
        <v>36</v>
      </c>
      <c r="I143" s="70" t="s">
        <v>20</v>
      </c>
      <c r="J143" s="127" t="s">
        <v>37</v>
      </c>
      <c r="K143" s="24" t="s">
        <v>19</v>
      </c>
      <c r="L143" s="24" t="s">
        <v>20</v>
      </c>
      <c r="M143" s="127" t="s">
        <v>19</v>
      </c>
      <c r="N143" s="127" t="s">
        <v>37</v>
      </c>
      <c r="O143" s="127" t="s">
        <v>19</v>
      </c>
      <c r="P143" s="127" t="s">
        <v>1731</v>
      </c>
      <c r="Q143" s="164">
        <v>50</v>
      </c>
      <c r="R143" s="127" t="s">
        <v>500</v>
      </c>
      <c r="S143" s="127" t="s">
        <v>501</v>
      </c>
    </row>
    <row r="144" spans="1:19" ht="70.150000000000006" hidden="1" customHeight="1" x14ac:dyDescent="0.25">
      <c r="A144" s="17">
        <v>141</v>
      </c>
      <c r="B144" s="18">
        <v>29</v>
      </c>
      <c r="C144" s="24" t="s">
        <v>502</v>
      </c>
      <c r="D144" s="127" t="s">
        <v>17</v>
      </c>
      <c r="E144" s="127" t="s">
        <v>384</v>
      </c>
      <c r="F144" s="127" t="s">
        <v>410</v>
      </c>
      <c r="G144" s="163" t="s">
        <v>503</v>
      </c>
      <c r="H144" s="70" t="s">
        <v>2097</v>
      </c>
      <c r="I144" s="70" t="s">
        <v>20</v>
      </c>
      <c r="J144" s="127" t="s">
        <v>19</v>
      </c>
      <c r="K144" s="24" t="s">
        <v>19</v>
      </c>
      <c r="L144" s="24" t="s">
        <v>20</v>
      </c>
      <c r="M144" s="127" t="s">
        <v>19</v>
      </c>
      <c r="N144" s="127" t="s">
        <v>19</v>
      </c>
      <c r="O144" s="127" t="s">
        <v>19</v>
      </c>
      <c r="P144" s="127" t="s">
        <v>1732</v>
      </c>
      <c r="Q144" s="164">
        <v>100</v>
      </c>
      <c r="R144" s="127" t="s">
        <v>1733</v>
      </c>
      <c r="S144" s="127" t="s">
        <v>1734</v>
      </c>
    </row>
    <row r="145" spans="1:19" ht="70.150000000000006" hidden="1" customHeight="1" x14ac:dyDescent="0.25">
      <c r="A145" s="17">
        <v>142</v>
      </c>
      <c r="B145" s="18">
        <v>30</v>
      </c>
      <c r="C145" s="24" t="s">
        <v>1735</v>
      </c>
      <c r="D145" s="127" t="s">
        <v>17</v>
      </c>
      <c r="E145" s="127" t="s">
        <v>384</v>
      </c>
      <c r="F145" s="127" t="s">
        <v>1736</v>
      </c>
      <c r="G145" s="163" t="s">
        <v>504</v>
      </c>
      <c r="H145" s="70" t="s">
        <v>2097</v>
      </c>
      <c r="I145" s="70" t="s">
        <v>20</v>
      </c>
      <c r="J145" s="127" t="s">
        <v>19</v>
      </c>
      <c r="K145" s="24" t="s">
        <v>19</v>
      </c>
      <c r="L145" s="24" t="s">
        <v>19</v>
      </c>
      <c r="M145" s="127" t="s">
        <v>19</v>
      </c>
      <c r="N145" s="127" t="s">
        <v>19</v>
      </c>
      <c r="O145" s="127" t="s">
        <v>20</v>
      </c>
      <c r="P145" s="127" t="s">
        <v>1737</v>
      </c>
      <c r="Q145" s="164">
        <v>100</v>
      </c>
      <c r="R145" s="127" t="s">
        <v>505</v>
      </c>
      <c r="S145" s="127"/>
    </row>
    <row r="146" spans="1:19" ht="70.150000000000006" hidden="1" customHeight="1" x14ac:dyDescent="0.25">
      <c r="A146" s="17">
        <v>143</v>
      </c>
      <c r="B146" s="18">
        <v>31</v>
      </c>
      <c r="C146" s="24" t="s">
        <v>1738</v>
      </c>
      <c r="D146" s="127" t="s">
        <v>17</v>
      </c>
      <c r="E146" s="127" t="s">
        <v>384</v>
      </c>
      <c r="F146" s="127" t="s">
        <v>472</v>
      </c>
      <c r="G146" s="165" t="s">
        <v>1739</v>
      </c>
      <c r="H146" s="70" t="s">
        <v>2097</v>
      </c>
      <c r="I146" s="70" t="s">
        <v>20</v>
      </c>
      <c r="J146" s="127" t="s">
        <v>19</v>
      </c>
      <c r="K146" s="24" t="s">
        <v>19</v>
      </c>
      <c r="L146" s="24" t="s">
        <v>19</v>
      </c>
      <c r="M146" s="127" t="s">
        <v>19</v>
      </c>
      <c r="N146" s="127" t="s">
        <v>19</v>
      </c>
      <c r="O146" s="127" t="s">
        <v>19</v>
      </c>
      <c r="P146" s="127" t="s">
        <v>1740</v>
      </c>
      <c r="Q146" s="166">
        <v>1000</v>
      </c>
      <c r="R146" s="127" t="s">
        <v>1741</v>
      </c>
      <c r="S146" s="164">
        <v>7556780</v>
      </c>
    </row>
    <row r="147" spans="1:19" ht="70.150000000000006" hidden="1" customHeight="1" x14ac:dyDescent="0.25">
      <c r="A147" s="17">
        <v>144</v>
      </c>
      <c r="B147" s="18">
        <v>1</v>
      </c>
      <c r="C147" s="24" t="s">
        <v>506</v>
      </c>
      <c r="D147" s="24" t="s">
        <v>17</v>
      </c>
      <c r="E147" s="24" t="s">
        <v>507</v>
      </c>
      <c r="F147" s="24" t="s">
        <v>508</v>
      </c>
      <c r="G147" s="24" t="s">
        <v>509</v>
      </c>
      <c r="H147" s="70" t="s">
        <v>2097</v>
      </c>
      <c r="I147" s="70" t="s">
        <v>20</v>
      </c>
      <c r="J147" s="24" t="s">
        <v>19</v>
      </c>
      <c r="K147" s="24" t="s">
        <v>19</v>
      </c>
      <c r="L147" s="24" t="s">
        <v>19</v>
      </c>
      <c r="M147" s="24" t="s">
        <v>19</v>
      </c>
      <c r="N147" s="24" t="s">
        <v>19</v>
      </c>
      <c r="O147" s="24" t="s">
        <v>137</v>
      </c>
      <c r="P147" s="24" t="s">
        <v>510</v>
      </c>
      <c r="Q147" s="43">
        <v>900</v>
      </c>
      <c r="R147" s="43" t="s">
        <v>511</v>
      </c>
      <c r="S147" s="24" t="s">
        <v>512</v>
      </c>
    </row>
    <row r="148" spans="1:19" ht="70.150000000000006" hidden="1" customHeight="1" x14ac:dyDescent="0.25">
      <c r="A148" s="17">
        <v>145</v>
      </c>
      <c r="B148" s="18">
        <v>2</v>
      </c>
      <c r="C148" s="24" t="s">
        <v>513</v>
      </c>
      <c r="D148" s="24" t="s">
        <v>17</v>
      </c>
      <c r="E148" s="24" t="s">
        <v>507</v>
      </c>
      <c r="F148" s="24" t="s">
        <v>514</v>
      </c>
      <c r="G148" s="24" t="s">
        <v>515</v>
      </c>
      <c r="H148" s="70" t="s">
        <v>2097</v>
      </c>
      <c r="I148" s="70" t="s">
        <v>20</v>
      </c>
      <c r="J148" s="24" t="s">
        <v>137</v>
      </c>
      <c r="K148" s="24" t="s">
        <v>137</v>
      </c>
      <c r="L148" s="24" t="s">
        <v>19</v>
      </c>
      <c r="M148" s="24" t="s">
        <v>137</v>
      </c>
      <c r="N148" s="24" t="s">
        <v>137</v>
      </c>
      <c r="O148" s="24" t="s">
        <v>137</v>
      </c>
      <c r="P148" s="24" t="s">
        <v>516</v>
      </c>
      <c r="Q148" s="43">
        <v>500</v>
      </c>
      <c r="R148" s="24" t="s">
        <v>517</v>
      </c>
      <c r="S148" s="24" t="s">
        <v>518</v>
      </c>
    </row>
    <row r="149" spans="1:19" ht="70.150000000000006" hidden="1" customHeight="1" x14ac:dyDescent="0.25">
      <c r="A149" s="17">
        <v>146</v>
      </c>
      <c r="B149" s="18">
        <v>3</v>
      </c>
      <c r="C149" s="24" t="s">
        <v>519</v>
      </c>
      <c r="D149" s="24" t="s">
        <v>17</v>
      </c>
      <c r="E149" s="24" t="s">
        <v>507</v>
      </c>
      <c r="F149" s="24" t="s">
        <v>520</v>
      </c>
      <c r="G149" s="24" t="s">
        <v>521</v>
      </c>
      <c r="H149" s="70" t="s">
        <v>2097</v>
      </c>
      <c r="I149" s="70" t="s">
        <v>20</v>
      </c>
      <c r="J149" s="24" t="s">
        <v>137</v>
      </c>
      <c r="K149" s="24" t="s">
        <v>137</v>
      </c>
      <c r="L149" s="24" t="s">
        <v>19</v>
      </c>
      <c r="M149" s="24" t="s">
        <v>137</v>
      </c>
      <c r="N149" s="24" t="s">
        <v>137</v>
      </c>
      <c r="O149" s="24" t="s">
        <v>137</v>
      </c>
      <c r="P149" s="24" t="s">
        <v>522</v>
      </c>
      <c r="Q149" s="43">
        <v>400</v>
      </c>
      <c r="R149" s="24" t="s">
        <v>523</v>
      </c>
      <c r="S149" s="24" t="s">
        <v>524</v>
      </c>
    </row>
    <row r="150" spans="1:19" ht="70.150000000000006" hidden="1" customHeight="1" x14ac:dyDescent="0.25">
      <c r="A150" s="17">
        <v>147</v>
      </c>
      <c r="B150" s="18">
        <v>4</v>
      </c>
      <c r="C150" s="24" t="s">
        <v>525</v>
      </c>
      <c r="D150" s="24" t="s">
        <v>17</v>
      </c>
      <c r="E150" s="24" t="s">
        <v>507</v>
      </c>
      <c r="F150" s="24" t="s">
        <v>508</v>
      </c>
      <c r="G150" s="24" t="s">
        <v>526</v>
      </c>
      <c r="H150" s="70" t="s">
        <v>2097</v>
      </c>
      <c r="I150" s="70" t="s">
        <v>20</v>
      </c>
      <c r="J150" s="24" t="s">
        <v>137</v>
      </c>
      <c r="K150" s="24" t="s">
        <v>137</v>
      </c>
      <c r="L150" s="24" t="s">
        <v>19</v>
      </c>
      <c r="M150" s="24" t="s">
        <v>137</v>
      </c>
      <c r="N150" s="24" t="s">
        <v>137</v>
      </c>
      <c r="O150" s="24" t="s">
        <v>137</v>
      </c>
      <c r="P150" s="24" t="s">
        <v>527</v>
      </c>
      <c r="Q150" s="43">
        <v>200</v>
      </c>
      <c r="R150" s="24" t="s">
        <v>528</v>
      </c>
      <c r="S150" s="24" t="s">
        <v>529</v>
      </c>
    </row>
    <row r="151" spans="1:19" ht="70.150000000000006" hidden="1" customHeight="1" x14ac:dyDescent="0.25">
      <c r="A151" s="17">
        <v>148</v>
      </c>
      <c r="B151" s="18">
        <v>5</v>
      </c>
      <c r="C151" s="24" t="s">
        <v>530</v>
      </c>
      <c r="D151" s="24" t="s">
        <v>17</v>
      </c>
      <c r="E151" s="24" t="s">
        <v>507</v>
      </c>
      <c r="F151" s="24" t="s">
        <v>531</v>
      </c>
      <c r="G151" s="24" t="s">
        <v>532</v>
      </c>
      <c r="H151" s="70" t="s">
        <v>2097</v>
      </c>
      <c r="I151" s="70" t="s">
        <v>20</v>
      </c>
      <c r="J151" s="24" t="s">
        <v>137</v>
      </c>
      <c r="K151" s="24" t="s">
        <v>137</v>
      </c>
      <c r="L151" s="24" t="s">
        <v>19</v>
      </c>
      <c r="M151" s="24" t="s">
        <v>137</v>
      </c>
      <c r="N151" s="24" t="s">
        <v>137</v>
      </c>
      <c r="O151" s="24" t="s">
        <v>137</v>
      </c>
      <c r="P151" s="24" t="s">
        <v>533</v>
      </c>
      <c r="Q151" s="43">
        <v>600</v>
      </c>
      <c r="R151" s="43" t="s">
        <v>534</v>
      </c>
      <c r="S151" s="24" t="s">
        <v>535</v>
      </c>
    </row>
    <row r="152" spans="1:19" ht="70.150000000000006" hidden="1" customHeight="1" x14ac:dyDescent="0.25">
      <c r="A152" s="17">
        <v>149</v>
      </c>
      <c r="B152" s="18">
        <v>6</v>
      </c>
      <c r="C152" s="24" t="s">
        <v>536</v>
      </c>
      <c r="D152" s="24" t="s">
        <v>17</v>
      </c>
      <c r="E152" s="24" t="s">
        <v>507</v>
      </c>
      <c r="F152" s="24" t="s">
        <v>537</v>
      </c>
      <c r="G152" s="24" t="s">
        <v>538</v>
      </c>
      <c r="H152" s="70" t="s">
        <v>2097</v>
      </c>
      <c r="I152" s="24" t="s">
        <v>37</v>
      </c>
      <c r="J152" s="24" t="s">
        <v>137</v>
      </c>
      <c r="K152" s="24" t="s">
        <v>137</v>
      </c>
      <c r="L152" s="24" t="s">
        <v>19</v>
      </c>
      <c r="M152" s="24" t="s">
        <v>137</v>
      </c>
      <c r="N152" s="24" t="s">
        <v>137</v>
      </c>
      <c r="O152" s="24" t="s">
        <v>137</v>
      </c>
      <c r="P152" s="24" t="s">
        <v>539</v>
      </c>
      <c r="Q152" s="43">
        <v>400</v>
      </c>
      <c r="R152" s="24" t="s">
        <v>540</v>
      </c>
      <c r="S152" s="24" t="s">
        <v>541</v>
      </c>
    </row>
    <row r="153" spans="1:19" ht="70.150000000000006" hidden="1" customHeight="1" x14ac:dyDescent="0.25">
      <c r="A153" s="17">
        <v>150</v>
      </c>
      <c r="B153" s="18">
        <v>1</v>
      </c>
      <c r="C153" s="51" t="s">
        <v>542</v>
      </c>
      <c r="D153" s="51" t="s">
        <v>17</v>
      </c>
      <c r="E153" s="51" t="s">
        <v>543</v>
      </c>
      <c r="F153" s="51" t="s">
        <v>544</v>
      </c>
      <c r="G153" s="51" t="s">
        <v>545</v>
      </c>
      <c r="H153" s="70" t="s">
        <v>2097</v>
      </c>
      <c r="I153" s="70" t="s">
        <v>20</v>
      </c>
      <c r="J153" s="51" t="s">
        <v>19</v>
      </c>
      <c r="K153" s="51" t="s">
        <v>19</v>
      </c>
      <c r="L153" s="51" t="s">
        <v>19</v>
      </c>
      <c r="M153" s="24" t="s">
        <v>19</v>
      </c>
      <c r="N153" s="24" t="s">
        <v>19</v>
      </c>
      <c r="O153" s="24" t="s">
        <v>37</v>
      </c>
      <c r="P153" s="24" t="s">
        <v>544</v>
      </c>
      <c r="Q153" s="70">
        <v>750</v>
      </c>
      <c r="R153" s="51" t="s">
        <v>546</v>
      </c>
      <c r="S153" s="51" t="s">
        <v>547</v>
      </c>
    </row>
    <row r="154" spans="1:19" ht="70.150000000000006" hidden="1" customHeight="1" x14ac:dyDescent="0.25">
      <c r="A154" s="17">
        <v>151</v>
      </c>
      <c r="B154" s="18">
        <v>2</v>
      </c>
      <c r="C154" s="51" t="s">
        <v>548</v>
      </c>
      <c r="D154" s="51" t="s">
        <v>17</v>
      </c>
      <c r="E154" s="51" t="s">
        <v>543</v>
      </c>
      <c r="F154" s="51" t="s">
        <v>549</v>
      </c>
      <c r="G154" s="51" t="s">
        <v>550</v>
      </c>
      <c r="H154" s="70" t="s">
        <v>2097</v>
      </c>
      <c r="I154" s="70" t="s">
        <v>20</v>
      </c>
      <c r="J154" s="51" t="s">
        <v>19</v>
      </c>
      <c r="K154" s="51" t="s">
        <v>19</v>
      </c>
      <c r="L154" s="51" t="s">
        <v>19</v>
      </c>
      <c r="M154" s="24" t="s">
        <v>19</v>
      </c>
      <c r="N154" s="24" t="s">
        <v>19</v>
      </c>
      <c r="O154" s="24" t="s">
        <v>37</v>
      </c>
      <c r="P154" s="24" t="s">
        <v>551</v>
      </c>
      <c r="Q154" s="70">
        <v>800</v>
      </c>
      <c r="R154" s="51" t="s">
        <v>552</v>
      </c>
      <c r="S154" s="51" t="s">
        <v>553</v>
      </c>
    </row>
    <row r="155" spans="1:19" ht="70.150000000000006" hidden="1" customHeight="1" x14ac:dyDescent="0.25">
      <c r="A155" s="17">
        <v>152</v>
      </c>
      <c r="B155" s="18">
        <v>3</v>
      </c>
      <c r="C155" s="51" t="s">
        <v>554</v>
      </c>
      <c r="D155" s="51" t="s">
        <v>17</v>
      </c>
      <c r="E155" s="51" t="s">
        <v>543</v>
      </c>
      <c r="F155" s="51" t="s">
        <v>544</v>
      </c>
      <c r="G155" s="51" t="s">
        <v>555</v>
      </c>
      <c r="H155" s="70" t="s">
        <v>2097</v>
      </c>
      <c r="I155" s="70" t="s">
        <v>20</v>
      </c>
      <c r="J155" s="51" t="s">
        <v>19</v>
      </c>
      <c r="K155" s="51" t="s">
        <v>19</v>
      </c>
      <c r="L155" s="51" t="s">
        <v>19</v>
      </c>
      <c r="M155" s="24" t="s">
        <v>19</v>
      </c>
      <c r="N155" s="24" t="s">
        <v>19</v>
      </c>
      <c r="O155" s="24" t="s">
        <v>37</v>
      </c>
      <c r="P155" s="24" t="s">
        <v>556</v>
      </c>
      <c r="Q155" s="70">
        <v>120</v>
      </c>
      <c r="R155" s="51" t="s">
        <v>557</v>
      </c>
      <c r="S155" s="51" t="s">
        <v>558</v>
      </c>
    </row>
    <row r="156" spans="1:19" ht="70.150000000000006" hidden="1" customHeight="1" x14ac:dyDescent="0.25">
      <c r="A156" s="17">
        <v>153</v>
      </c>
      <c r="B156" s="18">
        <v>4</v>
      </c>
      <c r="C156" s="51" t="s">
        <v>559</v>
      </c>
      <c r="D156" s="51" t="s">
        <v>17</v>
      </c>
      <c r="E156" s="51" t="s">
        <v>543</v>
      </c>
      <c r="F156" s="51" t="s">
        <v>560</v>
      </c>
      <c r="G156" s="51" t="s">
        <v>561</v>
      </c>
      <c r="H156" s="70" t="s">
        <v>2097</v>
      </c>
      <c r="I156" s="70" t="s">
        <v>20</v>
      </c>
      <c r="J156" s="51" t="s">
        <v>19</v>
      </c>
      <c r="K156" s="51" t="s">
        <v>19</v>
      </c>
      <c r="L156" s="51" t="s">
        <v>19</v>
      </c>
      <c r="M156" s="24" t="s">
        <v>19</v>
      </c>
      <c r="N156" s="24" t="s">
        <v>19</v>
      </c>
      <c r="O156" s="24" t="s">
        <v>37</v>
      </c>
      <c r="P156" s="24" t="s">
        <v>2077</v>
      </c>
      <c r="Q156" s="70">
        <v>100</v>
      </c>
      <c r="R156" s="51" t="s">
        <v>562</v>
      </c>
      <c r="S156" s="51" t="s">
        <v>563</v>
      </c>
    </row>
    <row r="157" spans="1:19" ht="70.150000000000006" hidden="1" customHeight="1" x14ac:dyDescent="0.25">
      <c r="A157" s="17">
        <v>154</v>
      </c>
      <c r="B157" s="18">
        <v>5</v>
      </c>
      <c r="C157" s="51" t="s">
        <v>564</v>
      </c>
      <c r="D157" s="51" t="s">
        <v>17</v>
      </c>
      <c r="E157" s="51" t="s">
        <v>543</v>
      </c>
      <c r="F157" s="51" t="s">
        <v>565</v>
      </c>
      <c r="G157" s="51" t="s">
        <v>566</v>
      </c>
      <c r="H157" s="70" t="s">
        <v>2097</v>
      </c>
      <c r="I157" s="70" t="s">
        <v>20</v>
      </c>
      <c r="J157" s="51" t="s">
        <v>19</v>
      </c>
      <c r="K157" s="51" t="s">
        <v>19</v>
      </c>
      <c r="L157" s="51" t="s">
        <v>19</v>
      </c>
      <c r="M157" s="24" t="s">
        <v>19</v>
      </c>
      <c r="N157" s="24" t="s">
        <v>19</v>
      </c>
      <c r="O157" s="24" t="s">
        <v>37</v>
      </c>
      <c r="P157" s="24" t="s">
        <v>565</v>
      </c>
      <c r="Q157" s="70">
        <v>150</v>
      </c>
      <c r="R157" s="51" t="s">
        <v>1658</v>
      </c>
      <c r="S157" s="51" t="s">
        <v>1659</v>
      </c>
    </row>
    <row r="158" spans="1:19" ht="70.150000000000006" hidden="1" customHeight="1" x14ac:dyDescent="0.25">
      <c r="A158" s="17">
        <v>155</v>
      </c>
      <c r="B158" s="18">
        <v>6</v>
      </c>
      <c r="C158" s="51" t="s">
        <v>567</v>
      </c>
      <c r="D158" s="51" t="s">
        <v>17</v>
      </c>
      <c r="E158" s="51" t="s">
        <v>543</v>
      </c>
      <c r="F158" s="51" t="s">
        <v>568</v>
      </c>
      <c r="G158" s="51" t="s">
        <v>569</v>
      </c>
      <c r="H158" s="70" t="s">
        <v>2097</v>
      </c>
      <c r="I158" s="70" t="s">
        <v>20</v>
      </c>
      <c r="J158" s="51" t="s">
        <v>19</v>
      </c>
      <c r="K158" s="51" t="s">
        <v>19</v>
      </c>
      <c r="L158" s="51" t="s">
        <v>19</v>
      </c>
      <c r="M158" s="24" t="s">
        <v>19</v>
      </c>
      <c r="N158" s="24" t="s">
        <v>19</v>
      </c>
      <c r="O158" s="24" t="s">
        <v>37</v>
      </c>
      <c r="P158" s="24" t="s">
        <v>570</v>
      </c>
      <c r="Q158" s="70">
        <v>150</v>
      </c>
      <c r="R158" s="51" t="s">
        <v>571</v>
      </c>
      <c r="S158" s="51" t="s">
        <v>572</v>
      </c>
    </row>
    <row r="159" spans="1:19" ht="70.150000000000006" hidden="1" customHeight="1" x14ac:dyDescent="0.25">
      <c r="A159" s="17">
        <v>156</v>
      </c>
      <c r="B159" s="18">
        <v>7</v>
      </c>
      <c r="C159" s="51" t="s">
        <v>573</v>
      </c>
      <c r="D159" s="51" t="s">
        <v>17</v>
      </c>
      <c r="E159" s="51" t="s">
        <v>543</v>
      </c>
      <c r="F159" s="51" t="s">
        <v>574</v>
      </c>
      <c r="G159" s="51" t="s">
        <v>575</v>
      </c>
      <c r="H159" s="70" t="s">
        <v>2097</v>
      </c>
      <c r="I159" s="70" t="s">
        <v>20</v>
      </c>
      <c r="J159" s="51" t="s">
        <v>19</v>
      </c>
      <c r="K159" s="51" t="s">
        <v>19</v>
      </c>
      <c r="L159" s="51" t="s">
        <v>19</v>
      </c>
      <c r="M159" s="24" t="s">
        <v>19</v>
      </c>
      <c r="N159" s="24" t="s">
        <v>19</v>
      </c>
      <c r="O159" s="24" t="s">
        <v>37</v>
      </c>
      <c r="P159" s="24" t="s">
        <v>574</v>
      </c>
      <c r="Q159" s="70">
        <v>150</v>
      </c>
      <c r="R159" s="51" t="s">
        <v>1660</v>
      </c>
      <c r="S159" s="51" t="s">
        <v>1661</v>
      </c>
    </row>
    <row r="160" spans="1:19" ht="70.150000000000006" hidden="1" customHeight="1" x14ac:dyDescent="0.25">
      <c r="A160" s="17">
        <v>157</v>
      </c>
      <c r="B160" s="18">
        <v>8</v>
      </c>
      <c r="C160" s="51" t="s">
        <v>576</v>
      </c>
      <c r="D160" s="51" t="s">
        <v>17</v>
      </c>
      <c r="E160" s="51" t="s">
        <v>543</v>
      </c>
      <c r="F160" s="51" t="s">
        <v>577</v>
      </c>
      <c r="G160" s="51" t="s">
        <v>578</v>
      </c>
      <c r="H160" s="70" t="s">
        <v>2097</v>
      </c>
      <c r="I160" s="70" t="s">
        <v>20</v>
      </c>
      <c r="J160" s="51" t="s">
        <v>19</v>
      </c>
      <c r="K160" s="51" t="s">
        <v>19</v>
      </c>
      <c r="L160" s="51" t="s">
        <v>19</v>
      </c>
      <c r="M160" s="24" t="s">
        <v>19</v>
      </c>
      <c r="N160" s="24" t="s">
        <v>19</v>
      </c>
      <c r="O160" s="24" t="s">
        <v>37</v>
      </c>
      <c r="P160" s="24" t="s">
        <v>2078</v>
      </c>
      <c r="Q160" s="70">
        <v>350</v>
      </c>
      <c r="R160" s="24" t="s">
        <v>1662</v>
      </c>
      <c r="S160" s="24" t="s">
        <v>1663</v>
      </c>
    </row>
    <row r="161" spans="1:19" ht="70.150000000000006" hidden="1" customHeight="1" x14ac:dyDescent="0.25">
      <c r="A161" s="17">
        <v>158</v>
      </c>
      <c r="B161" s="18">
        <v>9</v>
      </c>
      <c r="C161" s="51" t="s">
        <v>579</v>
      </c>
      <c r="D161" s="51" t="s">
        <v>17</v>
      </c>
      <c r="E161" s="51" t="s">
        <v>543</v>
      </c>
      <c r="F161" s="51" t="s">
        <v>580</v>
      </c>
      <c r="G161" s="51" t="s">
        <v>581</v>
      </c>
      <c r="H161" s="70" t="s">
        <v>2097</v>
      </c>
      <c r="I161" s="70" t="s">
        <v>20</v>
      </c>
      <c r="J161" s="51" t="s">
        <v>19</v>
      </c>
      <c r="K161" s="51" t="s">
        <v>19</v>
      </c>
      <c r="L161" s="51" t="s">
        <v>19</v>
      </c>
      <c r="M161" s="24" t="s">
        <v>19</v>
      </c>
      <c r="N161" s="24" t="s">
        <v>19</v>
      </c>
      <c r="O161" s="24" t="s">
        <v>37</v>
      </c>
      <c r="P161" s="24" t="s">
        <v>2079</v>
      </c>
      <c r="Q161" s="70">
        <v>60</v>
      </c>
      <c r="R161" s="51" t="s">
        <v>582</v>
      </c>
      <c r="S161" s="24" t="s">
        <v>583</v>
      </c>
    </row>
    <row r="162" spans="1:19" ht="70.150000000000006" hidden="1" customHeight="1" x14ac:dyDescent="0.25">
      <c r="A162" s="17">
        <v>159</v>
      </c>
      <c r="B162" s="18">
        <v>10</v>
      </c>
      <c r="C162" s="51" t="s">
        <v>584</v>
      </c>
      <c r="D162" s="51" t="s">
        <v>17</v>
      </c>
      <c r="E162" s="51" t="s">
        <v>543</v>
      </c>
      <c r="F162" s="51" t="s">
        <v>585</v>
      </c>
      <c r="G162" s="51" t="s">
        <v>586</v>
      </c>
      <c r="H162" s="70" t="s">
        <v>2097</v>
      </c>
      <c r="I162" s="70" t="s">
        <v>20</v>
      </c>
      <c r="J162" s="51" t="s">
        <v>19</v>
      </c>
      <c r="K162" s="51" t="s">
        <v>19</v>
      </c>
      <c r="L162" s="51" t="s">
        <v>19</v>
      </c>
      <c r="M162" s="24" t="s">
        <v>19</v>
      </c>
      <c r="N162" s="24" t="s">
        <v>19</v>
      </c>
      <c r="O162" s="24" t="s">
        <v>37</v>
      </c>
      <c r="P162" s="24" t="s">
        <v>2080</v>
      </c>
      <c r="Q162" s="70">
        <v>120</v>
      </c>
      <c r="R162" s="51" t="s">
        <v>587</v>
      </c>
      <c r="S162" s="51" t="s">
        <v>588</v>
      </c>
    </row>
    <row r="163" spans="1:19" ht="70.150000000000006" hidden="1" customHeight="1" x14ac:dyDescent="0.25">
      <c r="A163" s="17">
        <v>160</v>
      </c>
      <c r="B163" s="18">
        <v>11</v>
      </c>
      <c r="C163" s="51" t="s">
        <v>589</v>
      </c>
      <c r="D163" s="51" t="s">
        <v>17</v>
      </c>
      <c r="E163" s="51" t="s">
        <v>543</v>
      </c>
      <c r="F163" s="51" t="s">
        <v>590</v>
      </c>
      <c r="G163" s="51" t="s">
        <v>591</v>
      </c>
      <c r="H163" s="70" t="s">
        <v>2097</v>
      </c>
      <c r="I163" s="70" t="s">
        <v>20</v>
      </c>
      <c r="J163" s="51" t="s">
        <v>19</v>
      </c>
      <c r="K163" s="51" t="s">
        <v>19</v>
      </c>
      <c r="L163" s="51" t="s">
        <v>19</v>
      </c>
      <c r="M163" s="24" t="s">
        <v>19</v>
      </c>
      <c r="N163" s="24" t="s">
        <v>19</v>
      </c>
      <c r="O163" s="24" t="s">
        <v>37</v>
      </c>
      <c r="P163" s="24" t="s">
        <v>592</v>
      </c>
      <c r="Q163" s="70">
        <v>120</v>
      </c>
      <c r="R163" s="51" t="s">
        <v>1664</v>
      </c>
      <c r="S163" s="51" t="s">
        <v>593</v>
      </c>
    </row>
    <row r="164" spans="1:19" ht="70.150000000000006" hidden="1" customHeight="1" x14ac:dyDescent="0.25">
      <c r="A164" s="17">
        <v>161</v>
      </c>
      <c r="B164" s="17">
        <v>1</v>
      </c>
      <c r="C164" s="50" t="s">
        <v>594</v>
      </c>
      <c r="D164" s="50" t="s">
        <v>17</v>
      </c>
      <c r="E164" s="50" t="s">
        <v>595</v>
      </c>
      <c r="F164" s="50" t="s">
        <v>596</v>
      </c>
      <c r="G164" s="50" t="s">
        <v>597</v>
      </c>
      <c r="H164" s="70" t="s">
        <v>2097</v>
      </c>
      <c r="I164" s="51" t="s">
        <v>37</v>
      </c>
      <c r="J164" s="51" t="s">
        <v>19</v>
      </c>
      <c r="K164" s="51" t="s">
        <v>19</v>
      </c>
      <c r="L164" s="51" t="s">
        <v>19</v>
      </c>
      <c r="M164" s="51" t="s">
        <v>19</v>
      </c>
      <c r="N164" s="51" t="s">
        <v>19</v>
      </c>
      <c r="O164" s="51" t="s">
        <v>19</v>
      </c>
      <c r="P164" s="51" t="s">
        <v>598</v>
      </c>
      <c r="Q164" s="70">
        <v>500</v>
      </c>
      <c r="R164" s="51" t="s">
        <v>2056</v>
      </c>
      <c r="S164" s="50" t="s">
        <v>599</v>
      </c>
    </row>
    <row r="165" spans="1:19" ht="70.150000000000006" hidden="1" customHeight="1" x14ac:dyDescent="0.25">
      <c r="A165" s="17">
        <v>162</v>
      </c>
      <c r="B165" s="17">
        <v>2</v>
      </c>
      <c r="C165" s="50" t="s">
        <v>600</v>
      </c>
      <c r="D165" s="50" t="s">
        <v>17</v>
      </c>
      <c r="E165" s="50" t="s">
        <v>595</v>
      </c>
      <c r="F165" s="50" t="s">
        <v>596</v>
      </c>
      <c r="G165" s="50" t="s">
        <v>601</v>
      </c>
      <c r="H165" s="70" t="s">
        <v>2097</v>
      </c>
      <c r="I165" s="51" t="s">
        <v>37</v>
      </c>
      <c r="J165" s="51" t="s">
        <v>19</v>
      </c>
      <c r="K165" s="51" t="s">
        <v>19</v>
      </c>
      <c r="L165" s="51" t="s">
        <v>19</v>
      </c>
      <c r="M165" s="51" t="s">
        <v>19</v>
      </c>
      <c r="N165" s="51" t="s">
        <v>19</v>
      </c>
      <c r="O165" s="51" t="s">
        <v>19</v>
      </c>
      <c r="P165" s="51" t="s">
        <v>598</v>
      </c>
      <c r="Q165" s="70">
        <v>1200</v>
      </c>
      <c r="R165" s="51" t="s">
        <v>2056</v>
      </c>
      <c r="S165" s="50" t="s">
        <v>599</v>
      </c>
    </row>
    <row r="166" spans="1:19" ht="70.150000000000006" hidden="1" customHeight="1" x14ac:dyDescent="0.25">
      <c r="A166" s="17">
        <v>163</v>
      </c>
      <c r="B166" s="17">
        <v>3</v>
      </c>
      <c r="C166" s="50" t="s">
        <v>602</v>
      </c>
      <c r="D166" s="50" t="s">
        <v>17</v>
      </c>
      <c r="E166" s="50" t="s">
        <v>595</v>
      </c>
      <c r="F166" s="50" t="s">
        <v>596</v>
      </c>
      <c r="G166" s="50" t="s">
        <v>603</v>
      </c>
      <c r="H166" s="70" t="s">
        <v>2097</v>
      </c>
      <c r="I166" s="70" t="s">
        <v>20</v>
      </c>
      <c r="J166" s="51" t="s">
        <v>19</v>
      </c>
      <c r="K166" s="51" t="s">
        <v>19</v>
      </c>
      <c r="L166" s="51" t="s">
        <v>19</v>
      </c>
      <c r="M166" s="51" t="s">
        <v>19</v>
      </c>
      <c r="N166" s="51" t="s">
        <v>19</v>
      </c>
      <c r="O166" s="51" t="s">
        <v>19</v>
      </c>
      <c r="P166" s="51" t="s">
        <v>598</v>
      </c>
      <c r="Q166" s="70">
        <v>800</v>
      </c>
      <c r="R166" s="51" t="s">
        <v>2056</v>
      </c>
      <c r="S166" s="50" t="s">
        <v>599</v>
      </c>
    </row>
    <row r="167" spans="1:19" ht="70.150000000000006" hidden="1" customHeight="1" x14ac:dyDescent="0.25">
      <c r="A167" s="17">
        <v>164</v>
      </c>
      <c r="B167" s="17">
        <v>4</v>
      </c>
      <c r="C167" s="50" t="s">
        <v>604</v>
      </c>
      <c r="D167" s="50" t="s">
        <v>17</v>
      </c>
      <c r="E167" s="50" t="s">
        <v>595</v>
      </c>
      <c r="F167" s="50" t="s">
        <v>605</v>
      </c>
      <c r="G167" s="50" t="s">
        <v>606</v>
      </c>
      <c r="H167" s="70" t="s">
        <v>2097</v>
      </c>
      <c r="I167" s="51" t="s">
        <v>37</v>
      </c>
      <c r="J167" s="51" t="s">
        <v>19</v>
      </c>
      <c r="K167" s="51" t="s">
        <v>19</v>
      </c>
      <c r="L167" s="51" t="s">
        <v>19</v>
      </c>
      <c r="M167" s="51" t="s">
        <v>19</v>
      </c>
      <c r="N167" s="51" t="s">
        <v>19</v>
      </c>
      <c r="O167" s="51" t="s">
        <v>19</v>
      </c>
      <c r="P167" s="51" t="s">
        <v>598</v>
      </c>
      <c r="Q167" s="70">
        <v>800</v>
      </c>
      <c r="R167" s="51" t="s">
        <v>2056</v>
      </c>
      <c r="S167" s="50" t="s">
        <v>599</v>
      </c>
    </row>
    <row r="168" spans="1:19" ht="70.150000000000006" hidden="1" customHeight="1" x14ac:dyDescent="0.25">
      <c r="A168" s="17">
        <v>165</v>
      </c>
      <c r="B168" s="17">
        <v>5</v>
      </c>
      <c r="C168" s="50" t="s">
        <v>607</v>
      </c>
      <c r="D168" s="50" t="s">
        <v>17</v>
      </c>
      <c r="E168" s="50" t="s">
        <v>595</v>
      </c>
      <c r="F168" s="50" t="s">
        <v>608</v>
      </c>
      <c r="G168" s="50" t="s">
        <v>609</v>
      </c>
      <c r="H168" s="70" t="s">
        <v>2097</v>
      </c>
      <c r="I168" s="70" t="s">
        <v>20</v>
      </c>
      <c r="J168" s="51" t="s">
        <v>137</v>
      </c>
      <c r="K168" s="51" t="s">
        <v>19</v>
      </c>
      <c r="L168" s="51" t="s">
        <v>19</v>
      </c>
      <c r="M168" s="51" t="s">
        <v>19</v>
      </c>
      <c r="N168" s="51" t="s">
        <v>19</v>
      </c>
      <c r="O168" s="51" t="s">
        <v>19</v>
      </c>
      <c r="P168" s="51" t="s">
        <v>598</v>
      </c>
      <c r="Q168" s="70">
        <v>600</v>
      </c>
      <c r="R168" s="51" t="s">
        <v>2056</v>
      </c>
      <c r="S168" s="50" t="s">
        <v>599</v>
      </c>
    </row>
    <row r="169" spans="1:19" ht="70.150000000000006" hidden="1" customHeight="1" x14ac:dyDescent="0.25">
      <c r="A169" s="17">
        <v>166</v>
      </c>
      <c r="B169" s="17">
        <v>6</v>
      </c>
      <c r="C169" s="50" t="s">
        <v>610</v>
      </c>
      <c r="D169" s="50" t="s">
        <v>17</v>
      </c>
      <c r="E169" s="50" t="s">
        <v>595</v>
      </c>
      <c r="F169" s="50" t="s">
        <v>611</v>
      </c>
      <c r="G169" s="50" t="s">
        <v>612</v>
      </c>
      <c r="H169" s="70" t="s">
        <v>2097</v>
      </c>
      <c r="I169" s="70" t="s">
        <v>20</v>
      </c>
      <c r="J169" s="51" t="s">
        <v>137</v>
      </c>
      <c r="K169" s="51" t="s">
        <v>19</v>
      </c>
      <c r="L169" s="51" t="s">
        <v>19</v>
      </c>
      <c r="M169" s="51" t="s">
        <v>19</v>
      </c>
      <c r="N169" s="51" t="s">
        <v>19</v>
      </c>
      <c r="O169" s="51" t="s">
        <v>19</v>
      </c>
      <c r="P169" s="51" t="s">
        <v>598</v>
      </c>
      <c r="Q169" s="70">
        <v>600</v>
      </c>
      <c r="R169" s="51" t="s">
        <v>2056</v>
      </c>
      <c r="S169" s="50" t="s">
        <v>599</v>
      </c>
    </row>
    <row r="170" spans="1:19" ht="70.150000000000006" hidden="1" customHeight="1" x14ac:dyDescent="0.25">
      <c r="A170" s="17">
        <v>167</v>
      </c>
      <c r="B170" s="17">
        <v>7</v>
      </c>
      <c r="C170" s="50" t="s">
        <v>613</v>
      </c>
      <c r="D170" s="50" t="s">
        <v>17</v>
      </c>
      <c r="E170" s="50" t="s">
        <v>595</v>
      </c>
      <c r="F170" s="50" t="s">
        <v>614</v>
      </c>
      <c r="G170" s="50" t="s">
        <v>615</v>
      </c>
      <c r="H170" s="70" t="s">
        <v>2097</v>
      </c>
      <c r="I170" s="51" t="s">
        <v>37</v>
      </c>
      <c r="J170" s="51" t="s">
        <v>137</v>
      </c>
      <c r="K170" s="51" t="s">
        <v>19</v>
      </c>
      <c r="L170" s="51" t="s">
        <v>19</v>
      </c>
      <c r="M170" s="51" t="s">
        <v>19</v>
      </c>
      <c r="N170" s="51" t="s">
        <v>19</v>
      </c>
      <c r="O170" s="51" t="s">
        <v>37</v>
      </c>
      <c r="P170" s="51" t="s">
        <v>598</v>
      </c>
      <c r="Q170" s="70">
        <v>100</v>
      </c>
      <c r="R170" s="51" t="s">
        <v>2056</v>
      </c>
      <c r="S170" s="50" t="s">
        <v>599</v>
      </c>
    </row>
    <row r="171" spans="1:19" ht="70.150000000000006" hidden="1" customHeight="1" x14ac:dyDescent="0.25">
      <c r="A171" s="17">
        <v>168</v>
      </c>
      <c r="B171" s="17">
        <v>8</v>
      </c>
      <c r="C171" s="50" t="s">
        <v>616</v>
      </c>
      <c r="D171" s="50" t="s">
        <v>17</v>
      </c>
      <c r="E171" s="50" t="s">
        <v>595</v>
      </c>
      <c r="F171" s="50" t="s">
        <v>617</v>
      </c>
      <c r="G171" s="50" t="s">
        <v>618</v>
      </c>
      <c r="H171" s="70" t="s">
        <v>2097</v>
      </c>
      <c r="I171" s="51" t="s">
        <v>37</v>
      </c>
      <c r="J171" s="51" t="s">
        <v>137</v>
      </c>
      <c r="K171" s="51" t="s">
        <v>19</v>
      </c>
      <c r="L171" s="51" t="s">
        <v>19</v>
      </c>
      <c r="M171" s="51" t="s">
        <v>19</v>
      </c>
      <c r="N171" s="51" t="s">
        <v>19</v>
      </c>
      <c r="O171" s="51" t="s">
        <v>37</v>
      </c>
      <c r="P171" s="51" t="s">
        <v>598</v>
      </c>
      <c r="Q171" s="70">
        <v>200</v>
      </c>
      <c r="R171" s="51" t="s">
        <v>2056</v>
      </c>
      <c r="S171" s="50" t="s">
        <v>599</v>
      </c>
    </row>
    <row r="172" spans="1:19" ht="70.150000000000006" hidden="1" customHeight="1" x14ac:dyDescent="0.25">
      <c r="A172" s="17">
        <v>169</v>
      </c>
      <c r="B172" s="42" t="s">
        <v>619</v>
      </c>
      <c r="C172" s="24" t="s">
        <v>620</v>
      </c>
      <c r="D172" s="24" t="s">
        <v>17</v>
      </c>
      <c r="E172" s="24" t="s">
        <v>621</v>
      </c>
      <c r="F172" s="24" t="s">
        <v>622</v>
      </c>
      <c r="G172" s="24" t="s">
        <v>623</v>
      </c>
      <c r="H172" s="70" t="s">
        <v>2097</v>
      </c>
      <c r="I172" s="70" t="s">
        <v>20</v>
      </c>
      <c r="J172" s="51" t="s">
        <v>19</v>
      </c>
      <c r="K172" s="51" t="s">
        <v>19</v>
      </c>
      <c r="L172" s="51" t="s">
        <v>19</v>
      </c>
      <c r="M172" s="24" t="s">
        <v>19</v>
      </c>
      <c r="N172" s="24" t="s">
        <v>137</v>
      </c>
      <c r="O172" s="24" t="s">
        <v>138</v>
      </c>
      <c r="P172" s="24" t="s">
        <v>217</v>
      </c>
      <c r="Q172" s="25">
        <v>200</v>
      </c>
      <c r="R172" s="24" t="s">
        <v>624</v>
      </c>
      <c r="S172" s="24" t="s">
        <v>625</v>
      </c>
    </row>
    <row r="173" spans="1:19" ht="70.150000000000006" hidden="1" customHeight="1" x14ac:dyDescent="0.25">
      <c r="A173" s="17">
        <v>170</v>
      </c>
      <c r="B173" s="42" t="s">
        <v>626</v>
      </c>
      <c r="C173" s="24" t="s">
        <v>627</v>
      </c>
      <c r="D173" s="24" t="s">
        <v>17</v>
      </c>
      <c r="E173" s="24" t="s">
        <v>621</v>
      </c>
      <c r="F173" s="24" t="s">
        <v>622</v>
      </c>
      <c r="G173" s="24" t="s">
        <v>628</v>
      </c>
      <c r="H173" s="70" t="s">
        <v>2097</v>
      </c>
      <c r="I173" s="70" t="s">
        <v>20</v>
      </c>
      <c r="J173" s="51" t="s">
        <v>19</v>
      </c>
      <c r="K173" s="51" t="s">
        <v>19</v>
      </c>
      <c r="L173" s="51" t="s">
        <v>19</v>
      </c>
      <c r="M173" s="24" t="s">
        <v>19</v>
      </c>
      <c r="N173" s="24" t="s">
        <v>137</v>
      </c>
      <c r="O173" s="24" t="s">
        <v>138</v>
      </c>
      <c r="P173" s="24" t="s">
        <v>622</v>
      </c>
      <c r="Q173" s="25">
        <v>50</v>
      </c>
      <c r="R173" s="24" t="s">
        <v>629</v>
      </c>
      <c r="S173" s="24" t="s">
        <v>630</v>
      </c>
    </row>
    <row r="174" spans="1:19" ht="70.150000000000006" hidden="1" customHeight="1" x14ac:dyDescent="0.25">
      <c r="A174" s="17">
        <v>171</v>
      </c>
      <c r="B174" s="42" t="s">
        <v>631</v>
      </c>
      <c r="C174" s="24" t="s">
        <v>632</v>
      </c>
      <c r="D174" s="24" t="s">
        <v>17</v>
      </c>
      <c r="E174" s="24" t="s">
        <v>621</v>
      </c>
      <c r="F174" s="24" t="s">
        <v>633</v>
      </c>
      <c r="G174" s="24" t="s">
        <v>634</v>
      </c>
      <c r="H174" s="70" t="s">
        <v>2097</v>
      </c>
      <c r="I174" s="70" t="s">
        <v>20</v>
      </c>
      <c r="J174" s="51" t="s">
        <v>19</v>
      </c>
      <c r="K174" s="51" t="s">
        <v>19</v>
      </c>
      <c r="L174" s="51" t="s">
        <v>19</v>
      </c>
      <c r="M174" s="24" t="s">
        <v>19</v>
      </c>
      <c r="N174" s="24" t="s">
        <v>137</v>
      </c>
      <c r="O174" s="24" t="s">
        <v>138</v>
      </c>
      <c r="P174" s="24" t="s">
        <v>633</v>
      </c>
      <c r="Q174" s="25">
        <v>30</v>
      </c>
      <c r="R174" s="24" t="s">
        <v>2040</v>
      </c>
      <c r="S174" s="24" t="s">
        <v>635</v>
      </c>
    </row>
    <row r="175" spans="1:19" ht="70.150000000000006" hidden="1" customHeight="1" x14ac:dyDescent="0.25">
      <c r="A175" s="17">
        <v>172</v>
      </c>
      <c r="B175" s="42" t="s">
        <v>636</v>
      </c>
      <c r="C175" s="24" t="s">
        <v>637</v>
      </c>
      <c r="D175" s="24" t="s">
        <v>17</v>
      </c>
      <c r="E175" s="24" t="s">
        <v>621</v>
      </c>
      <c r="F175" s="24" t="s">
        <v>638</v>
      </c>
      <c r="G175" s="24" t="s">
        <v>639</v>
      </c>
      <c r="H175" s="70" t="s">
        <v>2097</v>
      </c>
      <c r="I175" s="70" t="s">
        <v>20</v>
      </c>
      <c r="J175" s="51" t="s">
        <v>19</v>
      </c>
      <c r="K175" s="51" t="s">
        <v>19</v>
      </c>
      <c r="L175" s="51" t="s">
        <v>19</v>
      </c>
      <c r="M175" s="24" t="s">
        <v>19</v>
      </c>
      <c r="N175" s="24" t="s">
        <v>137</v>
      </c>
      <c r="O175" s="24" t="s">
        <v>19</v>
      </c>
      <c r="P175" s="24" t="s">
        <v>217</v>
      </c>
      <c r="Q175" s="25">
        <v>2900</v>
      </c>
      <c r="R175" s="24" t="s">
        <v>629</v>
      </c>
      <c r="S175" s="24" t="s">
        <v>630</v>
      </c>
    </row>
    <row r="176" spans="1:19" ht="70.150000000000006" hidden="1" customHeight="1" x14ac:dyDescent="0.25">
      <c r="A176" s="17">
        <v>173</v>
      </c>
      <c r="B176" s="42" t="s">
        <v>640</v>
      </c>
      <c r="C176" s="24" t="s">
        <v>641</v>
      </c>
      <c r="D176" s="24" t="s">
        <v>17</v>
      </c>
      <c r="E176" s="24" t="s">
        <v>621</v>
      </c>
      <c r="F176" s="24" t="s">
        <v>622</v>
      </c>
      <c r="G176" s="24" t="s">
        <v>642</v>
      </c>
      <c r="H176" s="70" t="s">
        <v>2097</v>
      </c>
      <c r="I176" s="70" t="s">
        <v>20</v>
      </c>
      <c r="J176" s="51" t="s">
        <v>19</v>
      </c>
      <c r="K176" s="51" t="s">
        <v>19</v>
      </c>
      <c r="L176" s="51" t="s">
        <v>19</v>
      </c>
      <c r="M176" s="24" t="s">
        <v>19</v>
      </c>
      <c r="N176" s="24" t="s">
        <v>137</v>
      </c>
      <c r="O176" s="24" t="s">
        <v>138</v>
      </c>
      <c r="P176" s="24" t="s">
        <v>622</v>
      </c>
      <c r="Q176" s="25">
        <v>28</v>
      </c>
      <c r="R176" s="24" t="s">
        <v>643</v>
      </c>
      <c r="S176" s="24" t="s">
        <v>2041</v>
      </c>
    </row>
    <row r="177" spans="1:19" ht="70.150000000000006" hidden="1" customHeight="1" x14ac:dyDescent="0.25">
      <c r="A177" s="17">
        <v>174</v>
      </c>
      <c r="B177" s="42" t="s">
        <v>644</v>
      </c>
      <c r="C177" s="24" t="s">
        <v>645</v>
      </c>
      <c r="D177" s="24" t="s">
        <v>17</v>
      </c>
      <c r="E177" s="24" t="s">
        <v>621</v>
      </c>
      <c r="F177" s="24" t="s">
        <v>646</v>
      </c>
      <c r="G177" s="24" t="s">
        <v>647</v>
      </c>
      <c r="H177" s="70" t="s">
        <v>2097</v>
      </c>
      <c r="I177" s="70" t="s">
        <v>20</v>
      </c>
      <c r="J177" s="51" t="s">
        <v>19</v>
      </c>
      <c r="K177" s="51" t="s">
        <v>19</v>
      </c>
      <c r="L177" s="51" t="s">
        <v>19</v>
      </c>
      <c r="M177" s="24" t="s">
        <v>19</v>
      </c>
      <c r="N177" s="24" t="s">
        <v>137</v>
      </c>
      <c r="O177" s="24" t="s">
        <v>138</v>
      </c>
      <c r="P177" s="24" t="s">
        <v>646</v>
      </c>
      <c r="Q177" s="25">
        <v>55</v>
      </c>
      <c r="R177" s="24" t="s">
        <v>643</v>
      </c>
      <c r="S177" s="24" t="s">
        <v>2041</v>
      </c>
    </row>
    <row r="178" spans="1:19" ht="70.150000000000006" hidden="1" customHeight="1" x14ac:dyDescent="0.25">
      <c r="A178" s="17">
        <v>175</v>
      </c>
      <c r="B178" s="42" t="s">
        <v>648</v>
      </c>
      <c r="C178" s="24" t="s">
        <v>649</v>
      </c>
      <c r="D178" s="24" t="s">
        <v>17</v>
      </c>
      <c r="E178" s="24" t="s">
        <v>621</v>
      </c>
      <c r="F178" s="24" t="s">
        <v>650</v>
      </c>
      <c r="G178" s="24" t="s">
        <v>651</v>
      </c>
      <c r="H178" s="70" t="s">
        <v>2097</v>
      </c>
      <c r="I178" s="70" t="s">
        <v>20</v>
      </c>
      <c r="J178" s="51" t="s">
        <v>19</v>
      </c>
      <c r="K178" s="51" t="s">
        <v>19</v>
      </c>
      <c r="L178" s="51" t="s">
        <v>19</v>
      </c>
      <c r="M178" s="24" t="s">
        <v>19</v>
      </c>
      <c r="N178" s="24" t="s">
        <v>137</v>
      </c>
      <c r="O178" s="24" t="s">
        <v>138</v>
      </c>
      <c r="P178" s="24" t="s">
        <v>650</v>
      </c>
      <c r="Q178" s="25">
        <v>21</v>
      </c>
      <c r="R178" s="24" t="s">
        <v>643</v>
      </c>
      <c r="S178" s="24" t="s">
        <v>2041</v>
      </c>
    </row>
    <row r="179" spans="1:19" ht="70.150000000000006" hidden="1" customHeight="1" x14ac:dyDescent="0.25">
      <c r="A179" s="17">
        <v>176</v>
      </c>
      <c r="B179" s="42" t="s">
        <v>652</v>
      </c>
      <c r="C179" s="24" t="s">
        <v>653</v>
      </c>
      <c r="D179" s="24" t="s">
        <v>17</v>
      </c>
      <c r="E179" s="24" t="s">
        <v>621</v>
      </c>
      <c r="F179" s="24" t="s">
        <v>654</v>
      </c>
      <c r="G179" s="24" t="s">
        <v>655</v>
      </c>
      <c r="H179" s="70" t="s">
        <v>2097</v>
      </c>
      <c r="I179" s="70" t="s">
        <v>20</v>
      </c>
      <c r="J179" s="51" t="s">
        <v>19</v>
      </c>
      <c r="K179" s="51" t="s">
        <v>19</v>
      </c>
      <c r="L179" s="51" t="s">
        <v>19</v>
      </c>
      <c r="M179" s="24" t="s">
        <v>19</v>
      </c>
      <c r="N179" s="24" t="s">
        <v>137</v>
      </c>
      <c r="O179" s="24" t="s">
        <v>19</v>
      </c>
      <c r="P179" s="24" t="s">
        <v>217</v>
      </c>
      <c r="Q179" s="25">
        <v>1150</v>
      </c>
      <c r="R179" s="24" t="s">
        <v>629</v>
      </c>
      <c r="S179" s="24" t="s">
        <v>630</v>
      </c>
    </row>
    <row r="180" spans="1:19" ht="70.150000000000006" hidden="1" customHeight="1" x14ac:dyDescent="0.25">
      <c r="A180" s="17">
        <v>177</v>
      </c>
      <c r="B180" s="42" t="s">
        <v>656</v>
      </c>
      <c r="C180" s="24" t="s">
        <v>657</v>
      </c>
      <c r="D180" s="24" t="s">
        <v>17</v>
      </c>
      <c r="E180" s="24" t="s">
        <v>621</v>
      </c>
      <c r="F180" s="24" t="s">
        <v>658</v>
      </c>
      <c r="G180" s="24" t="s">
        <v>659</v>
      </c>
      <c r="H180" s="70" t="s">
        <v>2097</v>
      </c>
      <c r="I180" s="70" t="s">
        <v>20</v>
      </c>
      <c r="J180" s="51" t="s">
        <v>19</v>
      </c>
      <c r="K180" s="51" t="s">
        <v>19</v>
      </c>
      <c r="L180" s="51" t="s">
        <v>19</v>
      </c>
      <c r="M180" s="24" t="s">
        <v>19</v>
      </c>
      <c r="N180" s="24" t="s">
        <v>137</v>
      </c>
      <c r="O180" s="24" t="s">
        <v>138</v>
      </c>
      <c r="P180" s="24" t="s">
        <v>658</v>
      </c>
      <c r="Q180" s="25">
        <v>28</v>
      </c>
      <c r="R180" s="24" t="s">
        <v>660</v>
      </c>
      <c r="S180" s="24" t="s">
        <v>635</v>
      </c>
    </row>
    <row r="181" spans="1:19" ht="70.150000000000006" hidden="1" customHeight="1" x14ac:dyDescent="0.25">
      <c r="A181" s="17">
        <v>178</v>
      </c>
      <c r="B181" s="42" t="s">
        <v>661</v>
      </c>
      <c r="C181" s="24" t="s">
        <v>662</v>
      </c>
      <c r="D181" s="24" t="s">
        <v>17</v>
      </c>
      <c r="E181" s="24" t="s">
        <v>621</v>
      </c>
      <c r="F181" s="24" t="s">
        <v>663</v>
      </c>
      <c r="G181" s="24" t="s">
        <v>664</v>
      </c>
      <c r="H181" s="70" t="s">
        <v>2097</v>
      </c>
      <c r="I181" s="70" t="s">
        <v>20</v>
      </c>
      <c r="J181" s="51" t="s">
        <v>19</v>
      </c>
      <c r="K181" s="51" t="s">
        <v>19</v>
      </c>
      <c r="L181" s="51" t="s">
        <v>19</v>
      </c>
      <c r="M181" s="24" t="s">
        <v>19</v>
      </c>
      <c r="N181" s="24" t="s">
        <v>137</v>
      </c>
      <c r="O181" s="24" t="s">
        <v>138</v>
      </c>
      <c r="P181" s="24" t="s">
        <v>663</v>
      </c>
      <c r="Q181" s="25">
        <v>54</v>
      </c>
      <c r="R181" s="24" t="s">
        <v>660</v>
      </c>
      <c r="S181" s="24" t="s">
        <v>665</v>
      </c>
    </row>
    <row r="182" spans="1:19" ht="70.150000000000006" hidden="1" customHeight="1" x14ac:dyDescent="0.25">
      <c r="A182" s="17">
        <v>179</v>
      </c>
      <c r="B182" s="42" t="s">
        <v>666</v>
      </c>
      <c r="C182" s="24" t="s">
        <v>667</v>
      </c>
      <c r="D182" s="24" t="s">
        <v>17</v>
      </c>
      <c r="E182" s="24" t="s">
        <v>621</v>
      </c>
      <c r="F182" s="24" t="s">
        <v>668</v>
      </c>
      <c r="G182" s="24" t="s">
        <v>669</v>
      </c>
      <c r="H182" s="70" t="s">
        <v>2097</v>
      </c>
      <c r="I182" s="70" t="s">
        <v>20</v>
      </c>
      <c r="J182" s="51" t="s">
        <v>19</v>
      </c>
      <c r="K182" s="51" t="s">
        <v>19</v>
      </c>
      <c r="L182" s="51" t="s">
        <v>19</v>
      </c>
      <c r="M182" s="24" t="s">
        <v>19</v>
      </c>
      <c r="N182" s="24" t="s">
        <v>137</v>
      </c>
      <c r="O182" s="24" t="s">
        <v>138</v>
      </c>
      <c r="P182" s="24" t="s">
        <v>668</v>
      </c>
      <c r="Q182" s="25">
        <v>28</v>
      </c>
      <c r="R182" s="24" t="s">
        <v>660</v>
      </c>
      <c r="S182" s="24" t="s">
        <v>635</v>
      </c>
    </row>
    <row r="183" spans="1:19" ht="70.150000000000006" hidden="1" customHeight="1" x14ac:dyDescent="0.25">
      <c r="A183" s="17">
        <v>180</v>
      </c>
      <c r="B183" s="42" t="s">
        <v>670</v>
      </c>
      <c r="C183" s="24" t="s">
        <v>671</v>
      </c>
      <c r="D183" s="24" t="s">
        <v>17</v>
      </c>
      <c r="E183" s="24" t="s">
        <v>621</v>
      </c>
      <c r="F183" s="24" t="s">
        <v>672</v>
      </c>
      <c r="G183" s="24" t="s">
        <v>673</v>
      </c>
      <c r="H183" s="70" t="s">
        <v>2097</v>
      </c>
      <c r="I183" s="70" t="s">
        <v>20</v>
      </c>
      <c r="J183" s="51" t="s">
        <v>19</v>
      </c>
      <c r="K183" s="51" t="s">
        <v>19</v>
      </c>
      <c r="L183" s="51" t="s">
        <v>19</v>
      </c>
      <c r="M183" s="24" t="s">
        <v>19</v>
      </c>
      <c r="N183" s="24" t="s">
        <v>137</v>
      </c>
      <c r="O183" s="24" t="s">
        <v>138</v>
      </c>
      <c r="P183" s="24" t="s">
        <v>674</v>
      </c>
      <c r="Q183" s="25">
        <v>59</v>
      </c>
      <c r="R183" s="24" t="s">
        <v>675</v>
      </c>
      <c r="S183" s="24" t="s">
        <v>2042</v>
      </c>
    </row>
    <row r="184" spans="1:19" ht="70.150000000000006" hidden="1" customHeight="1" x14ac:dyDescent="0.25">
      <c r="A184" s="17">
        <v>181</v>
      </c>
      <c r="B184" s="42" t="s">
        <v>676</v>
      </c>
      <c r="C184" s="24" t="s">
        <v>677</v>
      </c>
      <c r="D184" s="24" t="s">
        <v>17</v>
      </c>
      <c r="E184" s="24" t="s">
        <v>621</v>
      </c>
      <c r="F184" s="24" t="s">
        <v>678</v>
      </c>
      <c r="G184" s="24" t="s">
        <v>679</v>
      </c>
      <c r="H184" s="70" t="s">
        <v>2097</v>
      </c>
      <c r="I184" s="70" t="s">
        <v>20</v>
      </c>
      <c r="J184" s="51" t="s">
        <v>19</v>
      </c>
      <c r="K184" s="51" t="s">
        <v>19</v>
      </c>
      <c r="L184" s="51" t="s">
        <v>19</v>
      </c>
      <c r="M184" s="24" t="s">
        <v>19</v>
      </c>
      <c r="N184" s="24" t="s">
        <v>137</v>
      </c>
      <c r="O184" s="24" t="s">
        <v>138</v>
      </c>
      <c r="P184" s="24" t="s">
        <v>678</v>
      </c>
      <c r="Q184" s="25">
        <v>79</v>
      </c>
      <c r="R184" s="24" t="s">
        <v>675</v>
      </c>
      <c r="S184" s="24" t="s">
        <v>2042</v>
      </c>
    </row>
    <row r="185" spans="1:19" ht="70.150000000000006" hidden="1" customHeight="1" x14ac:dyDescent="0.25">
      <c r="A185" s="17">
        <v>182</v>
      </c>
      <c r="B185" s="42" t="s">
        <v>680</v>
      </c>
      <c r="C185" s="24" t="s">
        <v>681</v>
      </c>
      <c r="D185" s="24" t="s">
        <v>17</v>
      </c>
      <c r="E185" s="24" t="s">
        <v>621</v>
      </c>
      <c r="F185" s="24" t="s">
        <v>682</v>
      </c>
      <c r="G185" s="24" t="s">
        <v>683</v>
      </c>
      <c r="H185" s="70" t="s">
        <v>2097</v>
      </c>
      <c r="I185" s="70" t="s">
        <v>20</v>
      </c>
      <c r="J185" s="51" t="s">
        <v>19</v>
      </c>
      <c r="K185" s="51" t="s">
        <v>19</v>
      </c>
      <c r="L185" s="51" t="s">
        <v>19</v>
      </c>
      <c r="M185" s="24" t="s">
        <v>19</v>
      </c>
      <c r="N185" s="24" t="s">
        <v>137</v>
      </c>
      <c r="O185" s="24" t="s">
        <v>138</v>
      </c>
      <c r="P185" s="24" t="s">
        <v>682</v>
      </c>
      <c r="Q185" s="25">
        <v>120</v>
      </c>
      <c r="R185" s="24" t="s">
        <v>2040</v>
      </c>
      <c r="S185" s="24" t="s">
        <v>635</v>
      </c>
    </row>
    <row r="186" spans="1:19" ht="70.150000000000006" hidden="1" customHeight="1" x14ac:dyDescent="0.25">
      <c r="A186" s="17">
        <v>183</v>
      </c>
      <c r="B186" s="42" t="s">
        <v>684</v>
      </c>
      <c r="C186" s="24" t="s">
        <v>685</v>
      </c>
      <c r="D186" s="24" t="s">
        <v>17</v>
      </c>
      <c r="E186" s="24" t="s">
        <v>621</v>
      </c>
      <c r="F186" s="24" t="s">
        <v>686</v>
      </c>
      <c r="G186" s="24" t="s">
        <v>687</v>
      </c>
      <c r="H186" s="70" t="s">
        <v>2097</v>
      </c>
      <c r="I186" s="70" t="s">
        <v>20</v>
      </c>
      <c r="J186" s="51" t="s">
        <v>19</v>
      </c>
      <c r="K186" s="51" t="s">
        <v>19</v>
      </c>
      <c r="L186" s="51" t="s">
        <v>19</v>
      </c>
      <c r="M186" s="24" t="s">
        <v>19</v>
      </c>
      <c r="N186" s="24" t="s">
        <v>137</v>
      </c>
      <c r="O186" s="24" t="s">
        <v>138</v>
      </c>
      <c r="P186" s="24" t="s">
        <v>686</v>
      </c>
      <c r="Q186" s="25">
        <v>35</v>
      </c>
      <c r="R186" s="24" t="s">
        <v>2040</v>
      </c>
      <c r="S186" s="24" t="s">
        <v>635</v>
      </c>
    </row>
    <row r="187" spans="1:19" ht="70.150000000000006" hidden="1" customHeight="1" x14ac:dyDescent="0.25">
      <c r="A187" s="17">
        <v>184</v>
      </c>
      <c r="B187" s="42" t="s">
        <v>688</v>
      </c>
      <c r="C187" s="24" t="s">
        <v>689</v>
      </c>
      <c r="D187" s="24" t="s">
        <v>17</v>
      </c>
      <c r="E187" s="24" t="s">
        <v>621</v>
      </c>
      <c r="F187" s="24" t="s">
        <v>690</v>
      </c>
      <c r="G187" s="24" t="s">
        <v>691</v>
      </c>
      <c r="H187" s="70" t="s">
        <v>2097</v>
      </c>
      <c r="I187" s="70" t="s">
        <v>20</v>
      </c>
      <c r="J187" s="51" t="s">
        <v>19</v>
      </c>
      <c r="K187" s="51" t="s">
        <v>19</v>
      </c>
      <c r="L187" s="51" t="s">
        <v>19</v>
      </c>
      <c r="M187" s="24" t="s">
        <v>19</v>
      </c>
      <c r="N187" s="24" t="s">
        <v>137</v>
      </c>
      <c r="O187" s="24" t="s">
        <v>138</v>
      </c>
      <c r="P187" s="24" t="s">
        <v>690</v>
      </c>
      <c r="Q187" s="25">
        <v>32</v>
      </c>
      <c r="R187" s="24" t="s">
        <v>2040</v>
      </c>
      <c r="S187" s="24" t="s">
        <v>635</v>
      </c>
    </row>
    <row r="188" spans="1:19" ht="70.150000000000006" hidden="1" customHeight="1" x14ac:dyDescent="0.25">
      <c r="A188" s="17">
        <v>185</v>
      </c>
      <c r="B188" s="42" t="s">
        <v>692</v>
      </c>
      <c r="C188" s="24" t="s">
        <v>693</v>
      </c>
      <c r="D188" s="24" t="s">
        <v>17</v>
      </c>
      <c r="E188" s="24" t="s">
        <v>621</v>
      </c>
      <c r="F188" s="24" t="s">
        <v>694</v>
      </c>
      <c r="G188" s="24" t="s">
        <v>695</v>
      </c>
      <c r="H188" s="70" t="s">
        <v>2097</v>
      </c>
      <c r="I188" s="70" t="s">
        <v>20</v>
      </c>
      <c r="J188" s="51" t="s">
        <v>19</v>
      </c>
      <c r="K188" s="51" t="s">
        <v>19</v>
      </c>
      <c r="L188" s="51" t="s">
        <v>19</v>
      </c>
      <c r="M188" s="24" t="s">
        <v>19</v>
      </c>
      <c r="N188" s="24" t="s">
        <v>137</v>
      </c>
      <c r="O188" s="24" t="s">
        <v>138</v>
      </c>
      <c r="P188" s="24" t="s">
        <v>694</v>
      </c>
      <c r="Q188" s="25">
        <v>37</v>
      </c>
      <c r="R188" s="24" t="s">
        <v>2040</v>
      </c>
      <c r="S188" s="24" t="s">
        <v>635</v>
      </c>
    </row>
    <row r="189" spans="1:19" ht="70.150000000000006" hidden="1" customHeight="1" x14ac:dyDescent="0.25">
      <c r="A189" s="17">
        <v>186</v>
      </c>
      <c r="B189" s="42" t="s">
        <v>696</v>
      </c>
      <c r="C189" s="24" t="s">
        <v>697</v>
      </c>
      <c r="D189" s="24" t="s">
        <v>17</v>
      </c>
      <c r="E189" s="24" t="s">
        <v>621</v>
      </c>
      <c r="F189" s="24" t="s">
        <v>698</v>
      </c>
      <c r="G189" s="24" t="s">
        <v>699</v>
      </c>
      <c r="H189" s="70" t="s">
        <v>2097</v>
      </c>
      <c r="I189" s="70" t="s">
        <v>20</v>
      </c>
      <c r="J189" s="51" t="s">
        <v>19</v>
      </c>
      <c r="K189" s="51" t="s">
        <v>19</v>
      </c>
      <c r="L189" s="51" t="s">
        <v>19</v>
      </c>
      <c r="M189" s="24" t="s">
        <v>19</v>
      </c>
      <c r="N189" s="24" t="s">
        <v>137</v>
      </c>
      <c r="O189" s="24" t="s">
        <v>138</v>
      </c>
      <c r="P189" s="24" t="s">
        <v>698</v>
      </c>
      <c r="Q189" s="25">
        <v>36</v>
      </c>
      <c r="R189" s="24" t="s">
        <v>675</v>
      </c>
      <c r="S189" s="24" t="s">
        <v>2042</v>
      </c>
    </row>
    <row r="190" spans="1:19" ht="70.150000000000006" hidden="1" customHeight="1" x14ac:dyDescent="0.25">
      <c r="A190" s="17">
        <v>187</v>
      </c>
      <c r="B190" s="42" t="s">
        <v>700</v>
      </c>
      <c r="C190" s="24" t="s">
        <v>701</v>
      </c>
      <c r="D190" s="24" t="s">
        <v>17</v>
      </c>
      <c r="E190" s="24" t="s">
        <v>621</v>
      </c>
      <c r="F190" s="24" t="s">
        <v>702</v>
      </c>
      <c r="G190" s="24" t="s">
        <v>703</v>
      </c>
      <c r="H190" s="70" t="s">
        <v>2097</v>
      </c>
      <c r="I190" s="70" t="s">
        <v>20</v>
      </c>
      <c r="J190" s="51" t="s">
        <v>19</v>
      </c>
      <c r="K190" s="51" t="s">
        <v>19</v>
      </c>
      <c r="L190" s="51" t="s">
        <v>19</v>
      </c>
      <c r="M190" s="24" t="s">
        <v>19</v>
      </c>
      <c r="N190" s="24" t="s">
        <v>137</v>
      </c>
      <c r="O190" s="24" t="s">
        <v>138</v>
      </c>
      <c r="P190" s="24" t="s">
        <v>702</v>
      </c>
      <c r="Q190" s="25">
        <v>134</v>
      </c>
      <c r="R190" s="24" t="s">
        <v>675</v>
      </c>
      <c r="S190" s="24" t="s">
        <v>2042</v>
      </c>
    </row>
    <row r="191" spans="1:19" ht="70.150000000000006" hidden="1" customHeight="1" x14ac:dyDescent="0.25">
      <c r="A191" s="17">
        <v>188</v>
      </c>
      <c r="B191" s="42" t="s">
        <v>619</v>
      </c>
      <c r="C191" s="42" t="s">
        <v>704</v>
      </c>
      <c r="D191" s="42" t="s">
        <v>38</v>
      </c>
      <c r="E191" s="42" t="s">
        <v>705</v>
      </c>
      <c r="F191" s="42" t="s">
        <v>706</v>
      </c>
      <c r="G191" s="42" t="s">
        <v>707</v>
      </c>
      <c r="H191" s="70" t="s">
        <v>2097</v>
      </c>
      <c r="I191" s="70" t="s">
        <v>20</v>
      </c>
      <c r="J191" s="51" t="s">
        <v>19</v>
      </c>
      <c r="K191" s="51" t="s">
        <v>19</v>
      </c>
      <c r="L191" s="51" t="s">
        <v>19</v>
      </c>
      <c r="M191" s="24" t="s">
        <v>20</v>
      </c>
      <c r="N191" s="24" t="s">
        <v>20</v>
      </c>
      <c r="O191" s="24" t="s">
        <v>137</v>
      </c>
      <c r="P191" s="42" t="s">
        <v>708</v>
      </c>
      <c r="Q191" s="25">
        <v>610</v>
      </c>
      <c r="R191" s="42" t="s">
        <v>709</v>
      </c>
      <c r="S191" s="42" t="s">
        <v>710</v>
      </c>
    </row>
    <row r="192" spans="1:19" ht="70.150000000000006" hidden="1" customHeight="1" x14ac:dyDescent="0.25">
      <c r="A192" s="17">
        <v>189</v>
      </c>
      <c r="B192" s="17">
        <v>2</v>
      </c>
      <c r="C192" s="42" t="s">
        <v>711</v>
      </c>
      <c r="D192" s="42" t="s">
        <v>38</v>
      </c>
      <c r="E192" s="42" t="s">
        <v>705</v>
      </c>
      <c r="F192" s="42" t="s">
        <v>712</v>
      </c>
      <c r="G192" s="42" t="s">
        <v>713</v>
      </c>
      <c r="H192" s="70" t="s">
        <v>2097</v>
      </c>
      <c r="I192" s="70" t="s">
        <v>20</v>
      </c>
      <c r="J192" s="51" t="s">
        <v>19</v>
      </c>
      <c r="K192" s="51" t="s">
        <v>19</v>
      </c>
      <c r="L192" s="51" t="s">
        <v>19</v>
      </c>
      <c r="M192" s="24" t="s">
        <v>20</v>
      </c>
      <c r="N192" s="24" t="s">
        <v>20</v>
      </c>
      <c r="O192" s="24" t="s">
        <v>36</v>
      </c>
      <c r="P192" s="42" t="s">
        <v>714</v>
      </c>
      <c r="Q192" s="25">
        <v>150</v>
      </c>
      <c r="R192" s="42" t="s">
        <v>715</v>
      </c>
      <c r="S192" s="42" t="s">
        <v>716</v>
      </c>
    </row>
    <row r="193" spans="1:19" ht="70.150000000000006" hidden="1" customHeight="1" x14ac:dyDescent="0.25">
      <c r="A193" s="17">
        <v>190</v>
      </c>
      <c r="B193" s="42" t="s">
        <v>717</v>
      </c>
      <c r="C193" s="42" t="s">
        <v>718</v>
      </c>
      <c r="D193" s="42" t="s">
        <v>38</v>
      </c>
      <c r="E193" s="42" t="s">
        <v>705</v>
      </c>
      <c r="F193" s="42" t="s">
        <v>719</v>
      </c>
      <c r="G193" s="42" t="s">
        <v>720</v>
      </c>
      <c r="H193" s="70" t="s">
        <v>2097</v>
      </c>
      <c r="I193" s="70" t="s">
        <v>20</v>
      </c>
      <c r="J193" s="51" t="s">
        <v>19</v>
      </c>
      <c r="K193" s="51" t="s">
        <v>19</v>
      </c>
      <c r="L193" s="51" t="s">
        <v>19</v>
      </c>
      <c r="M193" s="24" t="s">
        <v>20</v>
      </c>
      <c r="N193" s="24" t="s">
        <v>20</v>
      </c>
      <c r="O193" s="24" t="s">
        <v>36</v>
      </c>
      <c r="P193" s="42" t="s">
        <v>721</v>
      </c>
      <c r="Q193" s="25">
        <v>100</v>
      </c>
      <c r="R193" s="42" t="s">
        <v>722</v>
      </c>
      <c r="S193" s="42" t="s">
        <v>723</v>
      </c>
    </row>
    <row r="194" spans="1:19" ht="70.150000000000006" hidden="1" customHeight="1" x14ac:dyDescent="0.25">
      <c r="A194" s="17">
        <v>191</v>
      </c>
      <c r="B194" s="42" t="s">
        <v>724</v>
      </c>
      <c r="C194" s="42" t="s">
        <v>725</v>
      </c>
      <c r="D194" s="42" t="s">
        <v>38</v>
      </c>
      <c r="E194" s="42" t="s">
        <v>705</v>
      </c>
      <c r="F194" s="42" t="s">
        <v>726</v>
      </c>
      <c r="G194" s="42" t="s">
        <v>727</v>
      </c>
      <c r="H194" s="70" t="s">
        <v>2097</v>
      </c>
      <c r="I194" s="70" t="s">
        <v>20</v>
      </c>
      <c r="J194" s="51" t="s">
        <v>19</v>
      </c>
      <c r="K194" s="51" t="s">
        <v>19</v>
      </c>
      <c r="L194" s="51" t="s">
        <v>19</v>
      </c>
      <c r="M194" s="24" t="s">
        <v>20</v>
      </c>
      <c r="N194" s="24" t="s">
        <v>20</v>
      </c>
      <c r="O194" s="24" t="s">
        <v>36</v>
      </c>
      <c r="P194" s="42" t="s">
        <v>728</v>
      </c>
      <c r="Q194" s="25">
        <v>120</v>
      </c>
      <c r="R194" s="42" t="s">
        <v>729</v>
      </c>
      <c r="S194" s="42" t="s">
        <v>730</v>
      </c>
    </row>
    <row r="195" spans="1:19" ht="70.150000000000006" hidden="1" customHeight="1" x14ac:dyDescent="0.25">
      <c r="A195" s="17">
        <v>192</v>
      </c>
      <c r="B195" s="42" t="s">
        <v>731</v>
      </c>
      <c r="C195" s="42" t="s">
        <v>732</v>
      </c>
      <c r="D195" s="42" t="s">
        <v>38</v>
      </c>
      <c r="E195" s="42" t="s">
        <v>705</v>
      </c>
      <c r="F195" s="42" t="s">
        <v>733</v>
      </c>
      <c r="G195" s="42" t="s">
        <v>734</v>
      </c>
      <c r="H195" s="70" t="s">
        <v>2097</v>
      </c>
      <c r="I195" s="70" t="s">
        <v>20</v>
      </c>
      <c r="J195" s="51" t="s">
        <v>19</v>
      </c>
      <c r="K195" s="51" t="s">
        <v>19</v>
      </c>
      <c r="L195" s="51" t="s">
        <v>19</v>
      </c>
      <c r="M195" s="24" t="s">
        <v>332</v>
      </c>
      <c r="N195" s="24" t="s">
        <v>332</v>
      </c>
      <c r="O195" s="24" t="s">
        <v>36</v>
      </c>
      <c r="P195" s="42" t="s">
        <v>733</v>
      </c>
      <c r="Q195" s="25">
        <v>84</v>
      </c>
      <c r="R195" s="42" t="s">
        <v>735</v>
      </c>
      <c r="S195" s="42" t="s">
        <v>736</v>
      </c>
    </row>
    <row r="196" spans="1:19" ht="70.150000000000006" hidden="1" customHeight="1" x14ac:dyDescent="0.25">
      <c r="A196" s="17">
        <v>193</v>
      </c>
      <c r="B196" s="42" t="s">
        <v>737</v>
      </c>
      <c r="C196" s="42" t="s">
        <v>738</v>
      </c>
      <c r="D196" s="42" t="s">
        <v>38</v>
      </c>
      <c r="E196" s="42" t="s">
        <v>705</v>
      </c>
      <c r="F196" s="42" t="s">
        <v>739</v>
      </c>
      <c r="G196" s="42" t="s">
        <v>740</v>
      </c>
      <c r="H196" s="70" t="s">
        <v>2098</v>
      </c>
      <c r="I196" s="70" t="s">
        <v>20</v>
      </c>
      <c r="J196" s="51" t="s">
        <v>19</v>
      </c>
      <c r="K196" s="24" t="s">
        <v>20</v>
      </c>
      <c r="L196" s="24" t="s">
        <v>20</v>
      </c>
      <c r="M196" s="24" t="s">
        <v>332</v>
      </c>
      <c r="N196" s="24" t="s">
        <v>332</v>
      </c>
      <c r="O196" s="24" t="s">
        <v>36</v>
      </c>
      <c r="P196" s="42" t="s">
        <v>739</v>
      </c>
      <c r="Q196" s="25">
        <v>90</v>
      </c>
      <c r="R196" s="42" t="s">
        <v>741</v>
      </c>
      <c r="S196" s="42"/>
    </row>
    <row r="197" spans="1:19" ht="70.150000000000006" hidden="1" customHeight="1" x14ac:dyDescent="0.25">
      <c r="A197" s="17">
        <v>194</v>
      </c>
      <c r="B197" s="42" t="s">
        <v>742</v>
      </c>
      <c r="C197" s="42" t="s">
        <v>743</v>
      </c>
      <c r="D197" s="42" t="s">
        <v>38</v>
      </c>
      <c r="E197" s="42" t="s">
        <v>705</v>
      </c>
      <c r="F197" s="42" t="s">
        <v>744</v>
      </c>
      <c r="G197" s="42" t="s">
        <v>745</v>
      </c>
      <c r="H197" s="70" t="s">
        <v>2097</v>
      </c>
      <c r="I197" s="70" t="s">
        <v>20</v>
      </c>
      <c r="J197" s="51" t="s">
        <v>19</v>
      </c>
      <c r="K197" s="51" t="s">
        <v>19</v>
      </c>
      <c r="L197" s="51" t="s">
        <v>19</v>
      </c>
      <c r="M197" s="24" t="s">
        <v>332</v>
      </c>
      <c r="N197" s="24" t="s">
        <v>332</v>
      </c>
      <c r="O197" s="24" t="s">
        <v>36</v>
      </c>
      <c r="P197" s="42" t="s">
        <v>744</v>
      </c>
      <c r="Q197" s="25">
        <v>78</v>
      </c>
      <c r="R197" s="42" t="s">
        <v>1776</v>
      </c>
      <c r="S197" s="42"/>
    </row>
    <row r="198" spans="1:19" ht="70.150000000000006" hidden="1" customHeight="1" x14ac:dyDescent="0.25">
      <c r="A198" s="17">
        <v>195</v>
      </c>
      <c r="B198" s="42" t="s">
        <v>746</v>
      </c>
      <c r="C198" s="42" t="s">
        <v>747</v>
      </c>
      <c r="D198" s="42" t="s">
        <v>38</v>
      </c>
      <c r="E198" s="42" t="s">
        <v>705</v>
      </c>
      <c r="F198" s="42" t="s">
        <v>748</v>
      </c>
      <c r="G198" s="42" t="s">
        <v>749</v>
      </c>
      <c r="H198" s="70" t="s">
        <v>2097</v>
      </c>
      <c r="I198" s="70" t="s">
        <v>20</v>
      </c>
      <c r="J198" s="51" t="s">
        <v>19</v>
      </c>
      <c r="K198" s="51" t="s">
        <v>19</v>
      </c>
      <c r="L198" s="51" t="s">
        <v>19</v>
      </c>
      <c r="M198" s="24" t="s">
        <v>332</v>
      </c>
      <c r="N198" s="24" t="s">
        <v>332</v>
      </c>
      <c r="O198" s="24" t="s">
        <v>36</v>
      </c>
      <c r="P198" s="42" t="s">
        <v>748</v>
      </c>
      <c r="Q198" s="25">
        <v>84</v>
      </c>
      <c r="R198" s="42" t="s">
        <v>750</v>
      </c>
      <c r="S198" s="42"/>
    </row>
    <row r="199" spans="1:19" ht="70.150000000000006" hidden="1" customHeight="1" x14ac:dyDescent="0.25">
      <c r="A199" s="17">
        <v>196</v>
      </c>
      <c r="B199" s="42" t="s">
        <v>751</v>
      </c>
      <c r="C199" s="42" t="s">
        <v>752</v>
      </c>
      <c r="D199" s="42" t="s">
        <v>38</v>
      </c>
      <c r="E199" s="42" t="s">
        <v>705</v>
      </c>
      <c r="F199" s="42" t="s">
        <v>712</v>
      </c>
      <c r="G199" s="42" t="s">
        <v>753</v>
      </c>
      <c r="H199" s="70" t="s">
        <v>2097</v>
      </c>
      <c r="I199" s="70" t="s">
        <v>20</v>
      </c>
      <c r="J199" s="51" t="s">
        <v>19</v>
      </c>
      <c r="K199" s="51" t="s">
        <v>19</v>
      </c>
      <c r="L199" s="51" t="s">
        <v>19</v>
      </c>
      <c r="M199" s="24" t="s">
        <v>332</v>
      </c>
      <c r="N199" s="24" t="s">
        <v>332</v>
      </c>
      <c r="O199" s="24" t="s">
        <v>36</v>
      </c>
      <c r="P199" s="42" t="s">
        <v>712</v>
      </c>
      <c r="Q199" s="25">
        <v>78</v>
      </c>
      <c r="R199" s="42" t="s">
        <v>754</v>
      </c>
      <c r="S199" s="42"/>
    </row>
    <row r="200" spans="1:19" ht="70.150000000000006" hidden="1" customHeight="1" x14ac:dyDescent="0.25">
      <c r="A200" s="17">
        <v>197</v>
      </c>
      <c r="B200" s="42" t="s">
        <v>755</v>
      </c>
      <c r="C200" s="42" t="s">
        <v>756</v>
      </c>
      <c r="D200" s="42" t="s">
        <v>38</v>
      </c>
      <c r="E200" s="42" t="s">
        <v>705</v>
      </c>
      <c r="F200" s="42" t="s">
        <v>706</v>
      </c>
      <c r="G200" s="42" t="s">
        <v>757</v>
      </c>
      <c r="H200" s="70" t="s">
        <v>2098</v>
      </c>
      <c r="I200" s="70" t="s">
        <v>20</v>
      </c>
      <c r="J200" s="51" t="s">
        <v>19</v>
      </c>
      <c r="K200" s="24" t="s">
        <v>20</v>
      </c>
      <c r="L200" s="24" t="s">
        <v>20</v>
      </c>
      <c r="M200" s="24" t="s">
        <v>332</v>
      </c>
      <c r="N200" s="24" t="s">
        <v>332</v>
      </c>
      <c r="O200" s="24" t="s">
        <v>36</v>
      </c>
      <c r="P200" s="42" t="s">
        <v>706</v>
      </c>
      <c r="Q200" s="25">
        <v>90</v>
      </c>
      <c r="R200" s="42" t="s">
        <v>758</v>
      </c>
      <c r="S200" s="42" t="s">
        <v>759</v>
      </c>
    </row>
    <row r="201" spans="1:19" ht="70.150000000000006" hidden="1" customHeight="1" x14ac:dyDescent="0.25">
      <c r="A201" s="17">
        <v>198</v>
      </c>
      <c r="B201" s="42" t="s">
        <v>760</v>
      </c>
      <c r="C201" s="42" t="s">
        <v>761</v>
      </c>
      <c r="D201" s="42" t="s">
        <v>38</v>
      </c>
      <c r="E201" s="42" t="s">
        <v>705</v>
      </c>
      <c r="F201" s="42" t="s">
        <v>762</v>
      </c>
      <c r="G201" s="42" t="s">
        <v>763</v>
      </c>
      <c r="H201" s="70" t="s">
        <v>2097</v>
      </c>
      <c r="I201" s="70" t="s">
        <v>20</v>
      </c>
      <c r="J201" s="51" t="s">
        <v>19</v>
      </c>
      <c r="K201" s="51" t="s">
        <v>19</v>
      </c>
      <c r="L201" s="51" t="s">
        <v>19</v>
      </c>
      <c r="M201" s="24" t="s">
        <v>332</v>
      </c>
      <c r="N201" s="24" t="s">
        <v>332</v>
      </c>
      <c r="O201" s="24" t="s">
        <v>36</v>
      </c>
      <c r="P201" s="42" t="s">
        <v>762</v>
      </c>
      <c r="Q201" s="25">
        <v>60</v>
      </c>
      <c r="R201" s="42" t="s">
        <v>764</v>
      </c>
      <c r="S201" s="42" t="s">
        <v>765</v>
      </c>
    </row>
    <row r="202" spans="1:19" ht="70.150000000000006" hidden="1" customHeight="1" x14ac:dyDescent="0.25">
      <c r="A202" s="17">
        <v>199</v>
      </c>
      <c r="B202" s="42" t="s">
        <v>766</v>
      </c>
      <c r="C202" s="42" t="s">
        <v>767</v>
      </c>
      <c r="D202" s="42" t="s">
        <v>38</v>
      </c>
      <c r="E202" s="42" t="s">
        <v>705</v>
      </c>
      <c r="F202" s="42" t="s">
        <v>719</v>
      </c>
      <c r="G202" s="42" t="s">
        <v>768</v>
      </c>
      <c r="H202" s="70" t="s">
        <v>2097</v>
      </c>
      <c r="I202" s="70" t="s">
        <v>20</v>
      </c>
      <c r="J202" s="51" t="s">
        <v>19</v>
      </c>
      <c r="K202" s="51" t="s">
        <v>19</v>
      </c>
      <c r="L202" s="51" t="s">
        <v>19</v>
      </c>
      <c r="M202" s="24" t="s">
        <v>332</v>
      </c>
      <c r="N202" s="24" t="s">
        <v>332</v>
      </c>
      <c r="O202" s="24" t="s">
        <v>36</v>
      </c>
      <c r="P202" s="42" t="s">
        <v>719</v>
      </c>
      <c r="Q202" s="25">
        <v>30</v>
      </c>
      <c r="R202" s="42" t="s">
        <v>769</v>
      </c>
      <c r="S202" s="42" t="s">
        <v>770</v>
      </c>
    </row>
    <row r="203" spans="1:19" ht="70.150000000000006" hidden="1" customHeight="1" x14ac:dyDescent="0.25">
      <c r="A203" s="17">
        <v>200</v>
      </c>
      <c r="B203" s="42" t="s">
        <v>771</v>
      </c>
      <c r="C203" s="42" t="s">
        <v>772</v>
      </c>
      <c r="D203" s="42" t="s">
        <v>38</v>
      </c>
      <c r="E203" s="42" t="s">
        <v>705</v>
      </c>
      <c r="F203" s="42" t="s">
        <v>773</v>
      </c>
      <c r="G203" s="42" t="s">
        <v>774</v>
      </c>
      <c r="H203" s="70" t="s">
        <v>2097</v>
      </c>
      <c r="I203" s="70" t="s">
        <v>20</v>
      </c>
      <c r="J203" s="51" t="s">
        <v>19</v>
      </c>
      <c r="K203" s="51" t="s">
        <v>19</v>
      </c>
      <c r="L203" s="51" t="s">
        <v>19</v>
      </c>
      <c r="M203" s="24" t="s">
        <v>332</v>
      </c>
      <c r="N203" s="24" t="s">
        <v>332</v>
      </c>
      <c r="O203" s="24" t="s">
        <v>36</v>
      </c>
      <c r="P203" s="42" t="s">
        <v>773</v>
      </c>
      <c r="Q203" s="25">
        <v>84</v>
      </c>
      <c r="R203" s="42" t="s">
        <v>775</v>
      </c>
      <c r="S203" s="42"/>
    </row>
    <row r="204" spans="1:19" ht="70.150000000000006" hidden="1" customHeight="1" x14ac:dyDescent="0.25">
      <c r="A204" s="17">
        <v>201</v>
      </c>
      <c r="B204" s="42" t="s">
        <v>776</v>
      </c>
      <c r="C204" s="42" t="s">
        <v>777</v>
      </c>
      <c r="D204" s="42" t="s">
        <v>38</v>
      </c>
      <c r="E204" s="42" t="s">
        <v>705</v>
      </c>
      <c r="F204" s="42" t="s">
        <v>778</v>
      </c>
      <c r="G204" s="42" t="s">
        <v>779</v>
      </c>
      <c r="H204" s="70" t="s">
        <v>2097</v>
      </c>
      <c r="I204" s="70" t="s">
        <v>20</v>
      </c>
      <c r="J204" s="51" t="s">
        <v>19</v>
      </c>
      <c r="K204" s="51" t="s">
        <v>19</v>
      </c>
      <c r="L204" s="51" t="s">
        <v>19</v>
      </c>
      <c r="M204" s="24" t="s">
        <v>332</v>
      </c>
      <c r="N204" s="24" t="s">
        <v>332</v>
      </c>
      <c r="O204" s="24" t="s">
        <v>36</v>
      </c>
      <c r="P204" s="42" t="s">
        <v>778</v>
      </c>
      <c r="Q204" s="25">
        <v>90</v>
      </c>
      <c r="R204" s="42" t="s">
        <v>780</v>
      </c>
      <c r="S204" s="42"/>
    </row>
    <row r="205" spans="1:19" ht="70.150000000000006" hidden="1" customHeight="1" x14ac:dyDescent="0.25">
      <c r="A205" s="17">
        <v>202</v>
      </c>
      <c r="B205" s="42" t="s">
        <v>781</v>
      </c>
      <c r="C205" s="42" t="s">
        <v>782</v>
      </c>
      <c r="D205" s="42" t="s">
        <v>38</v>
      </c>
      <c r="E205" s="42" t="s">
        <v>705</v>
      </c>
      <c r="F205" s="42" t="s">
        <v>783</v>
      </c>
      <c r="G205" s="42" t="s">
        <v>784</v>
      </c>
      <c r="H205" s="70" t="s">
        <v>2097</v>
      </c>
      <c r="I205" s="70" t="s">
        <v>20</v>
      </c>
      <c r="J205" s="51" t="s">
        <v>19</v>
      </c>
      <c r="K205" s="51" t="s">
        <v>19</v>
      </c>
      <c r="L205" s="51" t="s">
        <v>19</v>
      </c>
      <c r="M205" s="24" t="s">
        <v>332</v>
      </c>
      <c r="N205" s="24" t="s">
        <v>332</v>
      </c>
      <c r="O205" s="24" t="s">
        <v>36</v>
      </c>
      <c r="P205" s="42" t="s">
        <v>783</v>
      </c>
      <c r="Q205" s="25">
        <v>34</v>
      </c>
      <c r="R205" s="42" t="s">
        <v>785</v>
      </c>
      <c r="S205" s="42"/>
    </row>
    <row r="206" spans="1:19" ht="70.150000000000006" hidden="1" customHeight="1" x14ac:dyDescent="0.25">
      <c r="A206" s="17">
        <v>203</v>
      </c>
      <c r="B206" s="42" t="s">
        <v>786</v>
      </c>
      <c r="C206" s="42" t="s">
        <v>787</v>
      </c>
      <c r="D206" s="42" t="s">
        <v>38</v>
      </c>
      <c r="E206" s="42" t="s">
        <v>705</v>
      </c>
      <c r="F206" s="42" t="s">
        <v>788</v>
      </c>
      <c r="G206" s="42" t="s">
        <v>789</v>
      </c>
      <c r="H206" s="70" t="s">
        <v>2097</v>
      </c>
      <c r="I206" s="70" t="s">
        <v>20</v>
      </c>
      <c r="J206" s="51" t="s">
        <v>19</v>
      </c>
      <c r="K206" s="51" t="s">
        <v>19</v>
      </c>
      <c r="L206" s="51" t="s">
        <v>19</v>
      </c>
      <c r="M206" s="24" t="s">
        <v>332</v>
      </c>
      <c r="N206" s="24" t="s">
        <v>332</v>
      </c>
      <c r="O206" s="24" t="s">
        <v>36</v>
      </c>
      <c r="P206" s="42" t="s">
        <v>788</v>
      </c>
      <c r="Q206" s="25">
        <v>93</v>
      </c>
      <c r="R206" s="42" t="s">
        <v>790</v>
      </c>
      <c r="S206" s="42"/>
    </row>
    <row r="207" spans="1:19" ht="70.150000000000006" hidden="1" customHeight="1" x14ac:dyDescent="0.25">
      <c r="A207" s="17">
        <v>204</v>
      </c>
      <c r="B207" s="42" t="s">
        <v>791</v>
      </c>
      <c r="C207" s="42" t="s">
        <v>792</v>
      </c>
      <c r="D207" s="42" t="s">
        <v>38</v>
      </c>
      <c r="E207" s="42" t="s">
        <v>705</v>
      </c>
      <c r="F207" s="42" t="s">
        <v>793</v>
      </c>
      <c r="G207" s="42" t="s">
        <v>794</v>
      </c>
      <c r="H207" s="70" t="s">
        <v>2097</v>
      </c>
      <c r="I207" s="70" t="s">
        <v>20</v>
      </c>
      <c r="J207" s="51" t="s">
        <v>19</v>
      </c>
      <c r="K207" s="51" t="s">
        <v>19</v>
      </c>
      <c r="L207" s="51" t="s">
        <v>19</v>
      </c>
      <c r="M207" s="24" t="s">
        <v>332</v>
      </c>
      <c r="N207" s="24" t="s">
        <v>332</v>
      </c>
      <c r="O207" s="24" t="s">
        <v>36</v>
      </c>
      <c r="P207" s="42" t="s">
        <v>793</v>
      </c>
      <c r="Q207" s="25">
        <v>36</v>
      </c>
      <c r="R207" s="42" t="s">
        <v>795</v>
      </c>
      <c r="S207" s="42"/>
    </row>
    <row r="208" spans="1:19" ht="70.150000000000006" hidden="1" customHeight="1" x14ac:dyDescent="0.25">
      <c r="A208" s="17">
        <v>205</v>
      </c>
      <c r="B208" s="42" t="s">
        <v>796</v>
      </c>
      <c r="C208" s="42" t="s">
        <v>797</v>
      </c>
      <c r="D208" s="42" t="s">
        <v>38</v>
      </c>
      <c r="E208" s="42" t="s">
        <v>705</v>
      </c>
      <c r="F208" s="42" t="s">
        <v>798</v>
      </c>
      <c r="G208" s="42" t="s">
        <v>799</v>
      </c>
      <c r="H208" s="70" t="s">
        <v>2097</v>
      </c>
      <c r="I208" s="70" t="s">
        <v>20</v>
      </c>
      <c r="J208" s="51" t="s">
        <v>19</v>
      </c>
      <c r="K208" s="51" t="s">
        <v>19</v>
      </c>
      <c r="L208" s="51" t="s">
        <v>19</v>
      </c>
      <c r="M208" s="24" t="s">
        <v>332</v>
      </c>
      <c r="N208" s="24" t="s">
        <v>332</v>
      </c>
      <c r="O208" s="24" t="s">
        <v>36</v>
      </c>
      <c r="P208" s="42" t="s">
        <v>798</v>
      </c>
      <c r="Q208" s="25">
        <v>45</v>
      </c>
      <c r="R208" s="42" t="s">
        <v>800</v>
      </c>
      <c r="S208" s="42"/>
    </row>
    <row r="209" spans="1:19" ht="70.150000000000006" hidden="1" customHeight="1" x14ac:dyDescent="0.25">
      <c r="A209" s="17">
        <v>206</v>
      </c>
      <c r="B209" s="42" t="s">
        <v>801</v>
      </c>
      <c r="C209" s="42" t="s">
        <v>802</v>
      </c>
      <c r="D209" s="42" t="s">
        <v>38</v>
      </c>
      <c r="E209" s="42" t="s">
        <v>705</v>
      </c>
      <c r="F209" s="42" t="s">
        <v>803</v>
      </c>
      <c r="G209" s="42" t="s">
        <v>804</v>
      </c>
      <c r="H209" s="70" t="s">
        <v>2097</v>
      </c>
      <c r="I209" s="70" t="s">
        <v>20</v>
      </c>
      <c r="J209" s="51" t="s">
        <v>19</v>
      </c>
      <c r="K209" s="51" t="s">
        <v>19</v>
      </c>
      <c r="L209" s="51" t="s">
        <v>19</v>
      </c>
      <c r="M209" s="24" t="s">
        <v>332</v>
      </c>
      <c r="N209" s="24" t="s">
        <v>332</v>
      </c>
      <c r="O209" s="24" t="s">
        <v>36</v>
      </c>
      <c r="P209" s="42" t="s">
        <v>803</v>
      </c>
      <c r="Q209" s="25">
        <v>84</v>
      </c>
      <c r="R209" s="42" t="s">
        <v>805</v>
      </c>
      <c r="S209" s="42" t="s">
        <v>806</v>
      </c>
    </row>
    <row r="210" spans="1:19" ht="70.150000000000006" hidden="1" customHeight="1" x14ac:dyDescent="0.25">
      <c r="A210" s="17">
        <v>207</v>
      </c>
      <c r="B210" s="42" t="s">
        <v>807</v>
      </c>
      <c r="C210" s="42" t="s">
        <v>808</v>
      </c>
      <c r="D210" s="42" t="s">
        <v>38</v>
      </c>
      <c r="E210" s="42" t="s">
        <v>705</v>
      </c>
      <c r="F210" s="42" t="s">
        <v>809</v>
      </c>
      <c r="G210" s="42" t="s">
        <v>810</v>
      </c>
      <c r="H210" s="70" t="s">
        <v>2097</v>
      </c>
      <c r="I210" s="70" t="s">
        <v>20</v>
      </c>
      <c r="J210" s="51" t="s">
        <v>19</v>
      </c>
      <c r="K210" s="51" t="s">
        <v>19</v>
      </c>
      <c r="L210" s="51" t="s">
        <v>19</v>
      </c>
      <c r="M210" s="24" t="s">
        <v>332</v>
      </c>
      <c r="N210" s="24" t="s">
        <v>332</v>
      </c>
      <c r="O210" s="24" t="s">
        <v>36</v>
      </c>
      <c r="P210" s="42" t="s">
        <v>809</v>
      </c>
      <c r="Q210" s="25">
        <v>42</v>
      </c>
      <c r="R210" s="42" t="s">
        <v>811</v>
      </c>
      <c r="S210" s="42"/>
    </row>
    <row r="211" spans="1:19" ht="70.150000000000006" hidden="1" customHeight="1" x14ac:dyDescent="0.25">
      <c r="A211" s="17">
        <v>208</v>
      </c>
      <c r="B211" s="42" t="s">
        <v>812</v>
      </c>
      <c r="C211" s="42" t="s">
        <v>813</v>
      </c>
      <c r="D211" s="42" t="s">
        <v>38</v>
      </c>
      <c r="E211" s="42" t="s">
        <v>705</v>
      </c>
      <c r="F211" s="42" t="s">
        <v>814</v>
      </c>
      <c r="G211" s="42" t="s">
        <v>815</v>
      </c>
      <c r="H211" s="70" t="s">
        <v>2097</v>
      </c>
      <c r="I211" s="70" t="s">
        <v>20</v>
      </c>
      <c r="J211" s="51" t="s">
        <v>19</v>
      </c>
      <c r="K211" s="51" t="s">
        <v>19</v>
      </c>
      <c r="L211" s="51" t="s">
        <v>19</v>
      </c>
      <c r="M211" s="24" t="s">
        <v>332</v>
      </c>
      <c r="N211" s="24" t="s">
        <v>332</v>
      </c>
      <c r="O211" s="24" t="s">
        <v>36</v>
      </c>
      <c r="P211" s="42" t="s">
        <v>814</v>
      </c>
      <c r="Q211" s="25">
        <v>60</v>
      </c>
      <c r="R211" s="42" t="s">
        <v>816</v>
      </c>
      <c r="S211" s="42"/>
    </row>
    <row r="212" spans="1:19" ht="70.150000000000006" hidden="1" customHeight="1" x14ac:dyDescent="0.25">
      <c r="A212" s="17">
        <v>209</v>
      </c>
      <c r="B212" s="42" t="s">
        <v>817</v>
      </c>
      <c r="C212" s="42" t="s">
        <v>818</v>
      </c>
      <c r="D212" s="42" t="s">
        <v>38</v>
      </c>
      <c r="E212" s="42" t="s">
        <v>705</v>
      </c>
      <c r="F212" s="42" t="s">
        <v>819</v>
      </c>
      <c r="G212" s="42" t="s">
        <v>820</v>
      </c>
      <c r="H212" s="70" t="s">
        <v>2097</v>
      </c>
      <c r="I212" s="70" t="s">
        <v>20</v>
      </c>
      <c r="J212" s="51" t="s">
        <v>19</v>
      </c>
      <c r="K212" s="51" t="s">
        <v>19</v>
      </c>
      <c r="L212" s="51" t="s">
        <v>19</v>
      </c>
      <c r="M212" s="24" t="s">
        <v>332</v>
      </c>
      <c r="N212" s="24" t="s">
        <v>332</v>
      </c>
      <c r="O212" s="24" t="s">
        <v>36</v>
      </c>
      <c r="P212" s="42" t="s">
        <v>819</v>
      </c>
      <c r="Q212" s="25">
        <v>35</v>
      </c>
      <c r="R212" s="42" t="s">
        <v>821</v>
      </c>
      <c r="S212" s="42"/>
    </row>
    <row r="213" spans="1:19" ht="70.150000000000006" hidden="1" customHeight="1" x14ac:dyDescent="0.25">
      <c r="A213" s="17">
        <v>210</v>
      </c>
      <c r="B213" s="42" t="s">
        <v>822</v>
      </c>
      <c r="C213" s="42" t="s">
        <v>823</v>
      </c>
      <c r="D213" s="42" t="s">
        <v>38</v>
      </c>
      <c r="E213" s="42" t="s">
        <v>705</v>
      </c>
      <c r="F213" s="42" t="s">
        <v>726</v>
      </c>
      <c r="G213" s="42" t="s">
        <v>824</v>
      </c>
      <c r="H213" s="70" t="s">
        <v>2097</v>
      </c>
      <c r="I213" s="70" t="s">
        <v>20</v>
      </c>
      <c r="J213" s="51" t="s">
        <v>19</v>
      </c>
      <c r="K213" s="51" t="s">
        <v>19</v>
      </c>
      <c r="L213" s="51" t="s">
        <v>19</v>
      </c>
      <c r="M213" s="24" t="s">
        <v>332</v>
      </c>
      <c r="N213" s="24" t="s">
        <v>332</v>
      </c>
      <c r="O213" s="24" t="s">
        <v>36</v>
      </c>
      <c r="P213" s="42" t="s">
        <v>726</v>
      </c>
      <c r="Q213" s="25">
        <v>45</v>
      </c>
      <c r="R213" s="42" t="s">
        <v>825</v>
      </c>
      <c r="S213" s="42" t="s">
        <v>826</v>
      </c>
    </row>
    <row r="214" spans="1:19" ht="70.150000000000006" hidden="1" customHeight="1" x14ac:dyDescent="0.25">
      <c r="A214" s="17">
        <v>211</v>
      </c>
      <c r="B214" s="42" t="s">
        <v>827</v>
      </c>
      <c r="C214" s="42" t="s">
        <v>828</v>
      </c>
      <c r="D214" s="42" t="s">
        <v>38</v>
      </c>
      <c r="E214" s="42" t="s">
        <v>705</v>
      </c>
      <c r="F214" s="42" t="s">
        <v>829</v>
      </c>
      <c r="G214" s="42" t="s">
        <v>830</v>
      </c>
      <c r="H214" s="70" t="s">
        <v>2097</v>
      </c>
      <c r="I214" s="70" t="s">
        <v>20</v>
      </c>
      <c r="J214" s="51" t="s">
        <v>19</v>
      </c>
      <c r="K214" s="51" t="s">
        <v>19</v>
      </c>
      <c r="L214" s="51" t="s">
        <v>19</v>
      </c>
      <c r="M214" s="24" t="s">
        <v>332</v>
      </c>
      <c r="N214" s="24" t="s">
        <v>332</v>
      </c>
      <c r="O214" s="24" t="s">
        <v>36</v>
      </c>
      <c r="P214" s="42" t="s">
        <v>829</v>
      </c>
      <c r="Q214" s="25">
        <v>40</v>
      </c>
      <c r="R214" s="42" t="s">
        <v>831</v>
      </c>
      <c r="S214" s="42"/>
    </row>
    <row r="215" spans="1:19" ht="70.150000000000006" hidden="1" customHeight="1" x14ac:dyDescent="0.25">
      <c r="A215" s="17">
        <v>212</v>
      </c>
      <c r="B215" s="42" t="s">
        <v>832</v>
      </c>
      <c r="C215" s="42" t="s">
        <v>833</v>
      </c>
      <c r="D215" s="42" t="s">
        <v>38</v>
      </c>
      <c r="E215" s="42" t="s">
        <v>705</v>
      </c>
      <c r="F215" s="42" t="s">
        <v>706</v>
      </c>
      <c r="G215" s="42" t="s">
        <v>834</v>
      </c>
      <c r="H215" s="70" t="s">
        <v>2097</v>
      </c>
      <c r="I215" s="70" t="s">
        <v>20</v>
      </c>
      <c r="J215" s="51" t="s">
        <v>19</v>
      </c>
      <c r="K215" s="51" t="s">
        <v>19</v>
      </c>
      <c r="L215" s="51" t="s">
        <v>19</v>
      </c>
      <c r="M215" s="24" t="s">
        <v>332</v>
      </c>
      <c r="N215" s="24" t="s">
        <v>332</v>
      </c>
      <c r="O215" s="24" t="s">
        <v>332</v>
      </c>
      <c r="P215" s="42" t="s">
        <v>708</v>
      </c>
      <c r="Q215" s="25">
        <v>1750</v>
      </c>
      <c r="R215" s="42" t="s">
        <v>835</v>
      </c>
      <c r="S215" s="42" t="s">
        <v>836</v>
      </c>
    </row>
    <row r="216" spans="1:19" ht="70.150000000000006" hidden="1" customHeight="1" x14ac:dyDescent="0.25">
      <c r="A216" s="17">
        <v>213</v>
      </c>
      <c r="B216" s="17">
        <v>1</v>
      </c>
      <c r="C216" s="50" t="s">
        <v>837</v>
      </c>
      <c r="D216" s="50" t="s">
        <v>38</v>
      </c>
      <c r="E216" s="50" t="s">
        <v>838</v>
      </c>
      <c r="F216" s="50" t="s">
        <v>839</v>
      </c>
      <c r="G216" s="50" t="s">
        <v>840</v>
      </c>
      <c r="H216" s="70" t="s">
        <v>2097</v>
      </c>
      <c r="I216" s="70" t="s">
        <v>20</v>
      </c>
      <c r="J216" s="51" t="s">
        <v>20</v>
      </c>
      <c r="K216" s="51" t="s">
        <v>20</v>
      </c>
      <c r="L216" s="51" t="s">
        <v>20</v>
      </c>
      <c r="M216" s="51" t="s">
        <v>20</v>
      </c>
      <c r="N216" s="51" t="s">
        <v>20</v>
      </c>
      <c r="O216" s="51" t="s">
        <v>20</v>
      </c>
      <c r="P216" s="50" t="s">
        <v>1639</v>
      </c>
      <c r="Q216" s="70">
        <v>891</v>
      </c>
      <c r="R216" s="50" t="s">
        <v>1641</v>
      </c>
      <c r="S216" s="50" t="s">
        <v>841</v>
      </c>
    </row>
    <row r="217" spans="1:19" ht="70.150000000000006" hidden="1" customHeight="1" x14ac:dyDescent="0.25">
      <c r="A217" s="17">
        <v>214</v>
      </c>
      <c r="B217" s="17">
        <v>2</v>
      </c>
      <c r="C217" s="50" t="s">
        <v>842</v>
      </c>
      <c r="D217" s="50" t="s">
        <v>38</v>
      </c>
      <c r="E217" s="50" t="s">
        <v>838</v>
      </c>
      <c r="F217" s="50" t="s">
        <v>843</v>
      </c>
      <c r="G217" s="50" t="s">
        <v>844</v>
      </c>
      <c r="H217" s="70" t="s">
        <v>2097</v>
      </c>
      <c r="I217" s="70" t="s">
        <v>20</v>
      </c>
      <c r="J217" s="51" t="s">
        <v>20</v>
      </c>
      <c r="K217" s="51" t="s">
        <v>20</v>
      </c>
      <c r="L217" s="51" t="s">
        <v>20</v>
      </c>
      <c r="M217" s="51" t="s">
        <v>20</v>
      </c>
      <c r="N217" s="51" t="s">
        <v>20</v>
      </c>
      <c r="O217" s="51" t="s">
        <v>20</v>
      </c>
      <c r="P217" s="50" t="s">
        <v>843</v>
      </c>
      <c r="Q217" s="51">
        <v>163</v>
      </c>
      <c r="R217" s="50" t="s">
        <v>1642</v>
      </c>
      <c r="S217" s="50" t="s">
        <v>1643</v>
      </c>
    </row>
    <row r="218" spans="1:19" ht="70.150000000000006" hidden="1" customHeight="1" x14ac:dyDescent="0.25">
      <c r="A218" s="17">
        <v>215</v>
      </c>
      <c r="B218" s="17">
        <v>3</v>
      </c>
      <c r="C218" s="50" t="s">
        <v>845</v>
      </c>
      <c r="D218" s="50" t="s">
        <v>38</v>
      </c>
      <c r="E218" s="50" t="s">
        <v>838</v>
      </c>
      <c r="F218" s="50" t="s">
        <v>846</v>
      </c>
      <c r="G218" s="50" t="s">
        <v>847</v>
      </c>
      <c r="H218" s="70" t="s">
        <v>2097</v>
      </c>
      <c r="I218" s="70" t="s">
        <v>20</v>
      </c>
      <c r="J218" s="51" t="s">
        <v>20</v>
      </c>
      <c r="K218" s="51" t="s">
        <v>20</v>
      </c>
      <c r="L218" s="51" t="s">
        <v>20</v>
      </c>
      <c r="M218" s="51" t="s">
        <v>20</v>
      </c>
      <c r="N218" s="51" t="s">
        <v>20</v>
      </c>
      <c r="O218" s="51" t="s">
        <v>20</v>
      </c>
      <c r="P218" s="50" t="s">
        <v>846</v>
      </c>
      <c r="Q218" s="70">
        <v>1239</v>
      </c>
      <c r="R218" s="50" t="s">
        <v>848</v>
      </c>
      <c r="S218" s="50" t="s">
        <v>849</v>
      </c>
    </row>
    <row r="219" spans="1:19" ht="70.150000000000006" hidden="1" customHeight="1" x14ac:dyDescent="0.25">
      <c r="A219" s="17">
        <v>216</v>
      </c>
      <c r="B219" s="17">
        <v>4</v>
      </c>
      <c r="C219" s="50" t="s">
        <v>850</v>
      </c>
      <c r="D219" s="50" t="s">
        <v>38</v>
      </c>
      <c r="E219" s="50" t="s">
        <v>838</v>
      </c>
      <c r="F219" s="50" t="s">
        <v>851</v>
      </c>
      <c r="G219" s="50" t="s">
        <v>852</v>
      </c>
      <c r="H219" s="70" t="s">
        <v>2097</v>
      </c>
      <c r="I219" s="70" t="s">
        <v>20</v>
      </c>
      <c r="J219" s="51" t="s">
        <v>20</v>
      </c>
      <c r="K219" s="51" t="s">
        <v>20</v>
      </c>
      <c r="L219" s="51" t="s">
        <v>20</v>
      </c>
      <c r="M219" s="51" t="s">
        <v>20</v>
      </c>
      <c r="N219" s="51" t="s">
        <v>20</v>
      </c>
      <c r="O219" s="51" t="s">
        <v>20</v>
      </c>
      <c r="P219" s="50" t="s">
        <v>851</v>
      </c>
      <c r="Q219" s="51">
        <v>52</v>
      </c>
      <c r="R219" s="50" t="s">
        <v>1645</v>
      </c>
      <c r="S219" s="50" t="s">
        <v>1646</v>
      </c>
    </row>
    <row r="220" spans="1:19" ht="70.150000000000006" hidden="1" customHeight="1" x14ac:dyDescent="0.25">
      <c r="A220" s="17">
        <v>217</v>
      </c>
      <c r="B220" s="17">
        <v>5</v>
      </c>
      <c r="C220" s="50" t="s">
        <v>853</v>
      </c>
      <c r="D220" s="50" t="s">
        <v>38</v>
      </c>
      <c r="E220" s="50" t="s">
        <v>838</v>
      </c>
      <c r="F220" s="50" t="s">
        <v>854</v>
      </c>
      <c r="G220" s="50" t="s">
        <v>855</v>
      </c>
      <c r="H220" s="70" t="s">
        <v>2097</v>
      </c>
      <c r="I220" s="70" t="s">
        <v>20</v>
      </c>
      <c r="J220" s="51" t="s">
        <v>20</v>
      </c>
      <c r="K220" s="51" t="s">
        <v>20</v>
      </c>
      <c r="L220" s="51" t="s">
        <v>20</v>
      </c>
      <c r="M220" s="51" t="s">
        <v>20</v>
      </c>
      <c r="N220" s="51" t="s">
        <v>20</v>
      </c>
      <c r="O220" s="51" t="s">
        <v>20</v>
      </c>
      <c r="P220" s="50" t="s">
        <v>1647</v>
      </c>
      <c r="Q220" s="51">
        <v>504</v>
      </c>
      <c r="R220" s="50" t="s">
        <v>1648</v>
      </c>
      <c r="S220" s="50" t="s">
        <v>856</v>
      </c>
    </row>
    <row r="221" spans="1:19" ht="70.150000000000006" hidden="1" customHeight="1" x14ac:dyDescent="0.25">
      <c r="A221" s="17">
        <v>218</v>
      </c>
      <c r="B221" s="17">
        <v>6</v>
      </c>
      <c r="C221" s="50" t="s">
        <v>857</v>
      </c>
      <c r="D221" s="50" t="s">
        <v>38</v>
      </c>
      <c r="E221" s="50" t="s">
        <v>838</v>
      </c>
      <c r="F221" s="50" t="s">
        <v>858</v>
      </c>
      <c r="G221" s="50" t="s">
        <v>859</v>
      </c>
      <c r="H221" s="70" t="s">
        <v>2097</v>
      </c>
      <c r="I221" s="70" t="s">
        <v>20</v>
      </c>
      <c r="J221" s="51" t="s">
        <v>20</v>
      </c>
      <c r="K221" s="51" t="s">
        <v>20</v>
      </c>
      <c r="L221" s="51" t="s">
        <v>20</v>
      </c>
      <c r="M221" s="51" t="s">
        <v>20</v>
      </c>
      <c r="N221" s="51" t="s">
        <v>20</v>
      </c>
      <c r="O221" s="51" t="s">
        <v>20</v>
      </c>
      <c r="P221" s="23" t="s">
        <v>1649</v>
      </c>
      <c r="Q221" s="51">
        <v>224</v>
      </c>
      <c r="R221" s="50" t="s">
        <v>1650</v>
      </c>
      <c r="S221" s="50" t="s">
        <v>1651</v>
      </c>
    </row>
    <row r="222" spans="1:19" ht="70.150000000000006" hidden="1" customHeight="1" x14ac:dyDescent="0.25">
      <c r="A222" s="17">
        <v>219</v>
      </c>
      <c r="B222" s="17">
        <v>7</v>
      </c>
      <c r="C222" s="50" t="s">
        <v>860</v>
      </c>
      <c r="D222" s="50" t="s">
        <v>38</v>
      </c>
      <c r="E222" s="50" t="s">
        <v>838</v>
      </c>
      <c r="F222" s="50" t="s">
        <v>861</v>
      </c>
      <c r="G222" s="50" t="s">
        <v>862</v>
      </c>
      <c r="H222" s="70" t="s">
        <v>2097</v>
      </c>
      <c r="I222" s="70" t="s">
        <v>20</v>
      </c>
      <c r="J222" s="51" t="s">
        <v>20</v>
      </c>
      <c r="K222" s="51" t="s">
        <v>20</v>
      </c>
      <c r="L222" s="51" t="s">
        <v>20</v>
      </c>
      <c r="M222" s="51" t="s">
        <v>20</v>
      </c>
      <c r="N222" s="51" t="s">
        <v>20</v>
      </c>
      <c r="O222" s="51" t="s">
        <v>20</v>
      </c>
      <c r="P222" s="50" t="s">
        <v>1652</v>
      </c>
      <c r="Q222" s="70">
        <v>559</v>
      </c>
      <c r="R222" s="50" t="s">
        <v>863</v>
      </c>
      <c r="S222" s="50" t="s">
        <v>864</v>
      </c>
    </row>
    <row r="223" spans="1:19" ht="70.150000000000006" hidden="1" customHeight="1" x14ac:dyDescent="0.25">
      <c r="A223" s="17">
        <v>220</v>
      </c>
      <c r="B223" s="17">
        <v>8</v>
      </c>
      <c r="C223" s="50" t="s">
        <v>865</v>
      </c>
      <c r="D223" s="50" t="s">
        <v>38</v>
      </c>
      <c r="E223" s="50" t="s">
        <v>838</v>
      </c>
      <c r="F223" s="50" t="s">
        <v>866</v>
      </c>
      <c r="G223" s="50" t="s">
        <v>867</v>
      </c>
      <c r="H223" s="70" t="s">
        <v>2097</v>
      </c>
      <c r="I223" s="70" t="s">
        <v>20</v>
      </c>
      <c r="J223" s="51" t="s">
        <v>20</v>
      </c>
      <c r="K223" s="51" t="s">
        <v>20</v>
      </c>
      <c r="L223" s="51" t="s">
        <v>20</v>
      </c>
      <c r="M223" s="51" t="s">
        <v>20</v>
      </c>
      <c r="N223" s="51" t="s">
        <v>20</v>
      </c>
      <c r="O223" s="51" t="s">
        <v>20</v>
      </c>
      <c r="P223" s="50" t="s">
        <v>866</v>
      </c>
      <c r="Q223" s="51">
        <v>762</v>
      </c>
      <c r="R223" s="50" t="s">
        <v>868</v>
      </c>
      <c r="S223" s="50" t="s">
        <v>869</v>
      </c>
    </row>
    <row r="224" spans="1:19" ht="70.150000000000006" hidden="1" customHeight="1" x14ac:dyDescent="0.25">
      <c r="A224" s="17">
        <v>221</v>
      </c>
      <c r="B224" s="17">
        <v>9</v>
      </c>
      <c r="C224" s="50" t="s">
        <v>870</v>
      </c>
      <c r="D224" s="50" t="s">
        <v>38</v>
      </c>
      <c r="E224" s="50" t="s">
        <v>838</v>
      </c>
      <c r="F224" s="50" t="s">
        <v>871</v>
      </c>
      <c r="G224" s="50" t="s">
        <v>872</v>
      </c>
      <c r="H224" s="70" t="s">
        <v>2097</v>
      </c>
      <c r="I224" s="70" t="s">
        <v>20</v>
      </c>
      <c r="J224" s="51" t="s">
        <v>20</v>
      </c>
      <c r="K224" s="51" t="s">
        <v>20</v>
      </c>
      <c r="L224" s="51" t="s">
        <v>20</v>
      </c>
      <c r="M224" s="51" t="s">
        <v>20</v>
      </c>
      <c r="N224" s="51" t="s">
        <v>20</v>
      </c>
      <c r="O224" s="51" t="s">
        <v>20</v>
      </c>
      <c r="P224" s="50" t="s">
        <v>871</v>
      </c>
      <c r="Q224" s="51">
        <v>72</v>
      </c>
      <c r="R224" s="50" t="s">
        <v>1654</v>
      </c>
      <c r="S224" s="50" t="s">
        <v>1655</v>
      </c>
    </row>
    <row r="225" spans="1:19" ht="70.150000000000006" hidden="1" customHeight="1" x14ac:dyDescent="0.25">
      <c r="A225" s="17">
        <v>222</v>
      </c>
      <c r="B225" s="17">
        <v>1</v>
      </c>
      <c r="C225" s="24" t="s">
        <v>873</v>
      </c>
      <c r="D225" s="24" t="s">
        <v>38</v>
      </c>
      <c r="E225" s="24" t="s">
        <v>874</v>
      </c>
      <c r="F225" s="24" t="s">
        <v>875</v>
      </c>
      <c r="G225" s="24" t="s">
        <v>876</v>
      </c>
      <c r="H225" s="70" t="s">
        <v>2097</v>
      </c>
      <c r="I225" s="70" t="s">
        <v>20</v>
      </c>
      <c r="J225" s="24" t="s">
        <v>19</v>
      </c>
      <c r="K225" s="24" t="s">
        <v>19</v>
      </c>
      <c r="L225" s="24" t="s">
        <v>19</v>
      </c>
      <c r="M225" s="24" t="s">
        <v>20</v>
      </c>
      <c r="N225" s="24" t="s">
        <v>20</v>
      </c>
      <c r="O225" s="24" t="s">
        <v>36</v>
      </c>
      <c r="P225" s="24" t="s">
        <v>877</v>
      </c>
      <c r="Q225" s="43">
        <v>558</v>
      </c>
      <c r="R225" s="24" t="s">
        <v>878</v>
      </c>
      <c r="S225" s="24" t="s">
        <v>879</v>
      </c>
    </row>
    <row r="226" spans="1:19" ht="70.150000000000006" hidden="1" customHeight="1" x14ac:dyDescent="0.25">
      <c r="A226" s="17">
        <v>223</v>
      </c>
      <c r="B226" s="42" t="s">
        <v>880</v>
      </c>
      <c r="C226" s="24" t="s">
        <v>881</v>
      </c>
      <c r="D226" s="24" t="s">
        <v>38</v>
      </c>
      <c r="E226" s="24" t="s">
        <v>874</v>
      </c>
      <c r="F226" s="24" t="s">
        <v>875</v>
      </c>
      <c r="G226" s="24" t="s">
        <v>882</v>
      </c>
      <c r="H226" s="70" t="s">
        <v>2097</v>
      </c>
      <c r="I226" s="70" t="s">
        <v>20</v>
      </c>
      <c r="J226" s="24" t="s">
        <v>19</v>
      </c>
      <c r="K226" s="24" t="s">
        <v>19</v>
      </c>
      <c r="L226" s="24" t="s">
        <v>19</v>
      </c>
      <c r="M226" s="24" t="s">
        <v>20</v>
      </c>
      <c r="N226" s="24" t="s">
        <v>20</v>
      </c>
      <c r="O226" s="24" t="s">
        <v>20</v>
      </c>
      <c r="P226" s="24" t="s">
        <v>883</v>
      </c>
      <c r="Q226" s="43">
        <v>789</v>
      </c>
      <c r="R226" s="24" t="s">
        <v>884</v>
      </c>
      <c r="S226" s="24" t="s">
        <v>1667</v>
      </c>
    </row>
    <row r="227" spans="1:19" ht="70.150000000000006" hidden="1" customHeight="1" x14ac:dyDescent="0.25">
      <c r="A227" s="17">
        <v>224</v>
      </c>
      <c r="B227" s="17">
        <v>3</v>
      </c>
      <c r="C227" s="24" t="s">
        <v>885</v>
      </c>
      <c r="D227" s="24" t="s">
        <v>38</v>
      </c>
      <c r="E227" s="24" t="s">
        <v>874</v>
      </c>
      <c r="F227" s="24" t="s">
        <v>886</v>
      </c>
      <c r="G227" s="24" t="s">
        <v>887</v>
      </c>
      <c r="H227" s="70" t="s">
        <v>2097</v>
      </c>
      <c r="I227" s="70" t="s">
        <v>20</v>
      </c>
      <c r="J227" s="24" t="s">
        <v>19</v>
      </c>
      <c r="K227" s="24" t="s">
        <v>19</v>
      </c>
      <c r="L227" s="24" t="s">
        <v>19</v>
      </c>
      <c r="M227" s="24" t="s">
        <v>20</v>
      </c>
      <c r="N227" s="24" t="s">
        <v>20</v>
      </c>
      <c r="O227" s="24" t="s">
        <v>20</v>
      </c>
      <c r="P227" s="24" t="s">
        <v>888</v>
      </c>
      <c r="Q227" s="43">
        <v>658</v>
      </c>
      <c r="R227" s="24" t="s">
        <v>1669</v>
      </c>
      <c r="S227" s="24" t="s">
        <v>1670</v>
      </c>
    </row>
    <row r="228" spans="1:19" ht="70.150000000000006" hidden="1" customHeight="1" x14ac:dyDescent="0.25">
      <c r="A228" s="17">
        <v>225</v>
      </c>
      <c r="B228" s="42" t="s">
        <v>724</v>
      </c>
      <c r="C228" s="24" t="s">
        <v>889</v>
      </c>
      <c r="D228" s="24" t="s">
        <v>38</v>
      </c>
      <c r="E228" s="24" t="s">
        <v>874</v>
      </c>
      <c r="F228" s="24" t="s">
        <v>890</v>
      </c>
      <c r="G228" s="24" t="s">
        <v>891</v>
      </c>
      <c r="H228" s="70" t="s">
        <v>2097</v>
      </c>
      <c r="I228" s="70" t="s">
        <v>20</v>
      </c>
      <c r="J228" s="24" t="s">
        <v>19</v>
      </c>
      <c r="K228" s="24" t="s">
        <v>19</v>
      </c>
      <c r="L228" s="24" t="s">
        <v>19</v>
      </c>
      <c r="M228" s="24" t="s">
        <v>20</v>
      </c>
      <c r="N228" s="24" t="s">
        <v>20</v>
      </c>
      <c r="O228" s="24" t="s">
        <v>20</v>
      </c>
      <c r="P228" s="24" t="s">
        <v>892</v>
      </c>
      <c r="Q228" s="43">
        <v>1086</v>
      </c>
      <c r="R228" s="24" t="s">
        <v>893</v>
      </c>
      <c r="S228" s="24" t="s">
        <v>1672</v>
      </c>
    </row>
    <row r="229" spans="1:19" ht="70.150000000000006" hidden="1" customHeight="1" x14ac:dyDescent="0.25">
      <c r="A229" s="17">
        <v>226</v>
      </c>
      <c r="B229" s="17">
        <v>5</v>
      </c>
      <c r="C229" s="24" t="s">
        <v>894</v>
      </c>
      <c r="D229" s="24" t="s">
        <v>38</v>
      </c>
      <c r="E229" s="24" t="s">
        <v>874</v>
      </c>
      <c r="F229" s="24" t="s">
        <v>895</v>
      </c>
      <c r="G229" s="24" t="s">
        <v>896</v>
      </c>
      <c r="H229" s="70" t="s">
        <v>2097</v>
      </c>
      <c r="I229" s="70" t="s">
        <v>20</v>
      </c>
      <c r="J229" s="24" t="s">
        <v>19</v>
      </c>
      <c r="K229" s="24" t="s">
        <v>19</v>
      </c>
      <c r="L229" s="24" t="s">
        <v>19</v>
      </c>
      <c r="M229" s="24" t="s">
        <v>20</v>
      </c>
      <c r="N229" s="24" t="s">
        <v>20</v>
      </c>
      <c r="O229" s="24" t="s">
        <v>20</v>
      </c>
      <c r="P229" s="24" t="s">
        <v>897</v>
      </c>
      <c r="Q229" s="43">
        <v>690</v>
      </c>
      <c r="R229" s="24" t="s">
        <v>898</v>
      </c>
      <c r="S229" s="24" t="s">
        <v>1674</v>
      </c>
    </row>
    <row r="230" spans="1:19" ht="70.150000000000006" hidden="1" customHeight="1" x14ac:dyDescent="0.25">
      <c r="A230" s="17">
        <v>227</v>
      </c>
      <c r="B230" s="42" t="s">
        <v>737</v>
      </c>
      <c r="C230" s="24" t="s">
        <v>899</v>
      </c>
      <c r="D230" s="24" t="s">
        <v>38</v>
      </c>
      <c r="E230" s="24" t="s">
        <v>874</v>
      </c>
      <c r="F230" s="24" t="s">
        <v>895</v>
      </c>
      <c r="G230" s="24" t="s">
        <v>900</v>
      </c>
      <c r="H230" s="70" t="s">
        <v>2097</v>
      </c>
      <c r="I230" s="70" t="s">
        <v>20</v>
      </c>
      <c r="J230" s="24" t="s">
        <v>19</v>
      </c>
      <c r="K230" s="24" t="s">
        <v>19</v>
      </c>
      <c r="L230" s="24" t="s">
        <v>19</v>
      </c>
      <c r="M230" s="24" t="s">
        <v>20</v>
      </c>
      <c r="N230" s="24" t="s">
        <v>332</v>
      </c>
      <c r="O230" s="24" t="s">
        <v>36</v>
      </c>
      <c r="P230" s="24" t="s">
        <v>895</v>
      </c>
      <c r="Q230" s="43">
        <v>131</v>
      </c>
      <c r="R230" s="24" t="s">
        <v>901</v>
      </c>
      <c r="S230" s="24" t="s">
        <v>902</v>
      </c>
    </row>
    <row r="231" spans="1:19" ht="70.150000000000006" hidden="1" customHeight="1" x14ac:dyDescent="0.25">
      <c r="A231" s="17">
        <v>228</v>
      </c>
      <c r="B231" s="17">
        <v>7</v>
      </c>
      <c r="C231" s="24" t="s">
        <v>903</v>
      </c>
      <c r="D231" s="24" t="s">
        <v>38</v>
      </c>
      <c r="E231" s="24" t="s">
        <v>874</v>
      </c>
      <c r="F231" s="24" t="s">
        <v>904</v>
      </c>
      <c r="G231" s="24" t="s">
        <v>905</v>
      </c>
      <c r="H231" s="70" t="s">
        <v>2097</v>
      </c>
      <c r="I231" s="70" t="s">
        <v>20</v>
      </c>
      <c r="J231" s="24" t="s">
        <v>19</v>
      </c>
      <c r="K231" s="24" t="s">
        <v>19</v>
      </c>
      <c r="L231" s="24" t="s">
        <v>19</v>
      </c>
      <c r="M231" s="24" t="s">
        <v>20</v>
      </c>
      <c r="N231" s="24" t="s">
        <v>332</v>
      </c>
      <c r="O231" s="24" t="s">
        <v>36</v>
      </c>
      <c r="P231" s="24" t="s">
        <v>904</v>
      </c>
      <c r="Q231" s="43">
        <v>42</v>
      </c>
      <c r="R231" s="24" t="s">
        <v>906</v>
      </c>
      <c r="S231" s="24" t="s">
        <v>907</v>
      </c>
    </row>
    <row r="232" spans="1:19" ht="70.150000000000006" hidden="1" customHeight="1" x14ac:dyDescent="0.25">
      <c r="A232" s="17">
        <v>229</v>
      </c>
      <c r="B232" s="42" t="s">
        <v>746</v>
      </c>
      <c r="C232" s="24" t="s">
        <v>908</v>
      </c>
      <c r="D232" s="24" t="s">
        <v>38</v>
      </c>
      <c r="E232" s="24" t="s">
        <v>874</v>
      </c>
      <c r="F232" s="24" t="s">
        <v>909</v>
      </c>
      <c r="G232" s="24" t="s">
        <v>910</v>
      </c>
      <c r="H232" s="70" t="s">
        <v>2097</v>
      </c>
      <c r="I232" s="70" t="s">
        <v>20</v>
      </c>
      <c r="J232" s="24" t="s">
        <v>19</v>
      </c>
      <c r="K232" s="24" t="s">
        <v>19</v>
      </c>
      <c r="L232" s="24" t="s">
        <v>19</v>
      </c>
      <c r="M232" s="24" t="s">
        <v>20</v>
      </c>
      <c r="N232" s="24" t="s">
        <v>332</v>
      </c>
      <c r="O232" s="24" t="s">
        <v>36</v>
      </c>
      <c r="P232" s="24" t="s">
        <v>909</v>
      </c>
      <c r="Q232" s="43">
        <v>67</v>
      </c>
      <c r="R232" s="24" t="s">
        <v>911</v>
      </c>
      <c r="S232" s="24" t="s">
        <v>1678</v>
      </c>
    </row>
    <row r="233" spans="1:19" ht="70.150000000000006" hidden="1" customHeight="1" x14ac:dyDescent="0.25">
      <c r="A233" s="17">
        <v>230</v>
      </c>
      <c r="B233" s="17">
        <v>9</v>
      </c>
      <c r="C233" s="24" t="s">
        <v>912</v>
      </c>
      <c r="D233" s="24" t="s">
        <v>38</v>
      </c>
      <c r="E233" s="24" t="s">
        <v>874</v>
      </c>
      <c r="F233" s="24" t="s">
        <v>913</v>
      </c>
      <c r="G233" s="24" t="s">
        <v>914</v>
      </c>
      <c r="H233" s="70" t="s">
        <v>2097</v>
      </c>
      <c r="I233" s="70" t="s">
        <v>20</v>
      </c>
      <c r="J233" s="24" t="s">
        <v>19</v>
      </c>
      <c r="K233" s="24" t="s">
        <v>19</v>
      </c>
      <c r="L233" s="24" t="s">
        <v>19</v>
      </c>
      <c r="M233" s="24" t="s">
        <v>20</v>
      </c>
      <c r="N233" s="24" t="s">
        <v>332</v>
      </c>
      <c r="O233" s="24" t="s">
        <v>36</v>
      </c>
      <c r="P233" s="24" t="s">
        <v>913</v>
      </c>
      <c r="Q233" s="43">
        <v>43</v>
      </c>
      <c r="R233" s="24" t="s">
        <v>915</v>
      </c>
      <c r="S233" s="24"/>
    </row>
    <row r="234" spans="1:19" ht="70.150000000000006" hidden="1" customHeight="1" x14ac:dyDescent="0.25">
      <c r="A234" s="17">
        <v>231</v>
      </c>
      <c r="B234" s="42" t="s">
        <v>755</v>
      </c>
      <c r="C234" s="24" t="s">
        <v>916</v>
      </c>
      <c r="D234" s="24" t="s">
        <v>38</v>
      </c>
      <c r="E234" s="24" t="s">
        <v>874</v>
      </c>
      <c r="F234" s="24" t="s">
        <v>917</v>
      </c>
      <c r="G234" s="24" t="s">
        <v>918</v>
      </c>
      <c r="H234" s="70" t="s">
        <v>2097</v>
      </c>
      <c r="I234" s="70" t="s">
        <v>20</v>
      </c>
      <c r="J234" s="24" t="s">
        <v>19</v>
      </c>
      <c r="K234" s="24" t="s">
        <v>19</v>
      </c>
      <c r="L234" s="24" t="s">
        <v>19</v>
      </c>
      <c r="M234" s="24" t="s">
        <v>20</v>
      </c>
      <c r="N234" s="24" t="s">
        <v>332</v>
      </c>
      <c r="O234" s="24" t="s">
        <v>36</v>
      </c>
      <c r="P234" s="24" t="s">
        <v>917</v>
      </c>
      <c r="Q234" s="43">
        <v>24</v>
      </c>
      <c r="R234" s="24" t="s">
        <v>919</v>
      </c>
      <c r="S234" s="24" t="s">
        <v>920</v>
      </c>
    </row>
    <row r="235" spans="1:19" ht="70.150000000000006" hidden="1" customHeight="1" x14ac:dyDescent="0.25">
      <c r="A235" s="17">
        <v>232</v>
      </c>
      <c r="B235" s="17">
        <v>11</v>
      </c>
      <c r="C235" s="24" t="s">
        <v>921</v>
      </c>
      <c r="D235" s="24" t="s">
        <v>38</v>
      </c>
      <c r="E235" s="24" t="s">
        <v>874</v>
      </c>
      <c r="F235" s="24" t="s">
        <v>922</v>
      </c>
      <c r="G235" s="24" t="s">
        <v>923</v>
      </c>
      <c r="H235" s="70" t="s">
        <v>2097</v>
      </c>
      <c r="I235" s="70" t="s">
        <v>20</v>
      </c>
      <c r="J235" s="24" t="s">
        <v>19</v>
      </c>
      <c r="K235" s="24" t="s">
        <v>19</v>
      </c>
      <c r="L235" s="24" t="s">
        <v>19</v>
      </c>
      <c r="M235" s="24" t="s">
        <v>20</v>
      </c>
      <c r="N235" s="24" t="s">
        <v>332</v>
      </c>
      <c r="O235" s="24" t="s">
        <v>36</v>
      </c>
      <c r="P235" s="24" t="s">
        <v>922</v>
      </c>
      <c r="Q235" s="43">
        <v>57</v>
      </c>
      <c r="R235" s="24" t="s">
        <v>924</v>
      </c>
      <c r="S235" s="24" t="s">
        <v>925</v>
      </c>
    </row>
    <row r="236" spans="1:19" ht="70.150000000000006" hidden="1" customHeight="1" x14ac:dyDescent="0.25">
      <c r="A236" s="17">
        <v>233</v>
      </c>
      <c r="B236" s="42" t="s">
        <v>766</v>
      </c>
      <c r="C236" s="24" t="s">
        <v>926</v>
      </c>
      <c r="D236" s="24" t="s">
        <v>38</v>
      </c>
      <c r="E236" s="24" t="s">
        <v>874</v>
      </c>
      <c r="F236" s="24" t="s">
        <v>927</v>
      </c>
      <c r="G236" s="24" t="s">
        <v>928</v>
      </c>
      <c r="H236" s="70" t="s">
        <v>2097</v>
      </c>
      <c r="I236" s="70" t="s">
        <v>20</v>
      </c>
      <c r="J236" s="24" t="s">
        <v>19</v>
      </c>
      <c r="K236" s="24" t="s">
        <v>19</v>
      </c>
      <c r="L236" s="24" t="s">
        <v>19</v>
      </c>
      <c r="M236" s="24" t="s">
        <v>20</v>
      </c>
      <c r="N236" s="24" t="s">
        <v>332</v>
      </c>
      <c r="O236" s="24" t="s">
        <v>36</v>
      </c>
      <c r="P236" s="24" t="s">
        <v>927</v>
      </c>
      <c r="Q236" s="43">
        <v>132</v>
      </c>
      <c r="R236" s="24" t="s">
        <v>929</v>
      </c>
      <c r="S236" s="24"/>
    </row>
    <row r="237" spans="1:19" ht="70.150000000000006" hidden="1" customHeight="1" x14ac:dyDescent="0.25">
      <c r="A237" s="17">
        <v>234</v>
      </c>
      <c r="B237" s="17">
        <v>13</v>
      </c>
      <c r="C237" s="24" t="s">
        <v>930</v>
      </c>
      <c r="D237" s="24" t="s">
        <v>38</v>
      </c>
      <c r="E237" s="24" t="s">
        <v>874</v>
      </c>
      <c r="F237" s="24" t="s">
        <v>931</v>
      </c>
      <c r="G237" s="24" t="s">
        <v>932</v>
      </c>
      <c r="H237" s="70" t="s">
        <v>2098</v>
      </c>
      <c r="I237" s="70" t="s">
        <v>20</v>
      </c>
      <c r="J237" s="24" t="s">
        <v>19</v>
      </c>
      <c r="K237" s="24" t="s">
        <v>20</v>
      </c>
      <c r="L237" s="24" t="s">
        <v>20</v>
      </c>
      <c r="M237" s="24" t="s">
        <v>20</v>
      </c>
      <c r="N237" s="24" t="s">
        <v>332</v>
      </c>
      <c r="O237" s="24" t="s">
        <v>36</v>
      </c>
      <c r="P237" s="24" t="s">
        <v>931</v>
      </c>
      <c r="Q237" s="43">
        <v>62</v>
      </c>
      <c r="R237" s="24" t="s">
        <v>933</v>
      </c>
      <c r="S237" s="24" t="s">
        <v>934</v>
      </c>
    </row>
    <row r="238" spans="1:19" ht="70.150000000000006" hidden="1" customHeight="1" x14ac:dyDescent="0.25">
      <c r="A238" s="17">
        <v>235</v>
      </c>
      <c r="B238" s="42" t="s">
        <v>776</v>
      </c>
      <c r="C238" s="24" t="s">
        <v>935</v>
      </c>
      <c r="D238" s="24" t="s">
        <v>38</v>
      </c>
      <c r="E238" s="24" t="s">
        <v>874</v>
      </c>
      <c r="F238" s="24" t="s">
        <v>875</v>
      </c>
      <c r="G238" s="24" t="s">
        <v>936</v>
      </c>
      <c r="H238" s="70" t="s">
        <v>2097</v>
      </c>
      <c r="I238" s="70" t="s">
        <v>20</v>
      </c>
      <c r="J238" s="24" t="s">
        <v>19</v>
      </c>
      <c r="K238" s="24" t="s">
        <v>19</v>
      </c>
      <c r="L238" s="24" t="s">
        <v>19</v>
      </c>
      <c r="M238" s="24" t="s">
        <v>20</v>
      </c>
      <c r="N238" s="24" t="s">
        <v>332</v>
      </c>
      <c r="O238" s="24" t="s">
        <v>36</v>
      </c>
      <c r="P238" s="24" t="s">
        <v>875</v>
      </c>
      <c r="Q238" s="43">
        <v>31</v>
      </c>
      <c r="R238" s="24" t="s">
        <v>937</v>
      </c>
      <c r="S238" s="24" t="s">
        <v>938</v>
      </c>
    </row>
    <row r="239" spans="1:19" ht="70.150000000000006" hidden="1" customHeight="1" x14ac:dyDescent="0.25">
      <c r="A239" s="17">
        <v>236</v>
      </c>
      <c r="B239" s="17">
        <v>15</v>
      </c>
      <c r="C239" s="24" t="s">
        <v>939</v>
      </c>
      <c r="D239" s="24" t="s">
        <v>38</v>
      </c>
      <c r="E239" s="24" t="s">
        <v>874</v>
      </c>
      <c r="F239" s="24" t="s">
        <v>940</v>
      </c>
      <c r="G239" s="24" t="s">
        <v>941</v>
      </c>
      <c r="H239" s="70" t="s">
        <v>2097</v>
      </c>
      <c r="I239" s="70" t="s">
        <v>20</v>
      </c>
      <c r="J239" s="24" t="s">
        <v>19</v>
      </c>
      <c r="K239" s="24" t="s">
        <v>19</v>
      </c>
      <c r="L239" s="24" t="s">
        <v>19</v>
      </c>
      <c r="M239" s="24" t="s">
        <v>20</v>
      </c>
      <c r="N239" s="24" t="s">
        <v>332</v>
      </c>
      <c r="O239" s="24" t="s">
        <v>36</v>
      </c>
      <c r="P239" s="24" t="s">
        <v>940</v>
      </c>
      <c r="Q239" s="43">
        <v>28</v>
      </c>
      <c r="R239" s="24" t="s">
        <v>942</v>
      </c>
      <c r="S239" s="24"/>
    </row>
    <row r="240" spans="1:19" ht="70.150000000000006" hidden="1" customHeight="1" x14ac:dyDescent="0.25">
      <c r="A240" s="17">
        <v>237</v>
      </c>
      <c r="B240" s="42" t="s">
        <v>786</v>
      </c>
      <c r="C240" s="24" t="s">
        <v>943</v>
      </c>
      <c r="D240" s="24" t="s">
        <v>38</v>
      </c>
      <c r="E240" s="24" t="s">
        <v>874</v>
      </c>
      <c r="F240" s="24" t="s">
        <v>886</v>
      </c>
      <c r="G240" s="24" t="s">
        <v>944</v>
      </c>
      <c r="H240" s="70" t="s">
        <v>2097</v>
      </c>
      <c r="I240" s="70" t="s">
        <v>20</v>
      </c>
      <c r="J240" s="24" t="s">
        <v>19</v>
      </c>
      <c r="K240" s="24" t="s">
        <v>19</v>
      </c>
      <c r="L240" s="24" t="s">
        <v>19</v>
      </c>
      <c r="M240" s="24" t="s">
        <v>20</v>
      </c>
      <c r="N240" s="24" t="s">
        <v>332</v>
      </c>
      <c r="O240" s="24" t="s">
        <v>36</v>
      </c>
      <c r="P240" s="24" t="s">
        <v>886</v>
      </c>
      <c r="Q240" s="43">
        <v>48</v>
      </c>
      <c r="R240" s="24" t="s">
        <v>945</v>
      </c>
      <c r="S240" s="24" t="s">
        <v>946</v>
      </c>
    </row>
    <row r="241" spans="1:19" ht="70.150000000000006" hidden="1" customHeight="1" x14ac:dyDescent="0.25">
      <c r="A241" s="17">
        <v>238</v>
      </c>
      <c r="B241" s="17">
        <v>17</v>
      </c>
      <c r="C241" s="24" t="s">
        <v>947</v>
      </c>
      <c r="D241" s="24" t="s">
        <v>38</v>
      </c>
      <c r="E241" s="24" t="s">
        <v>874</v>
      </c>
      <c r="F241" s="24" t="s">
        <v>948</v>
      </c>
      <c r="G241" s="24" t="s">
        <v>949</v>
      </c>
      <c r="H241" s="70" t="s">
        <v>2097</v>
      </c>
      <c r="I241" s="70" t="s">
        <v>20</v>
      </c>
      <c r="J241" s="24" t="s">
        <v>19</v>
      </c>
      <c r="K241" s="24" t="s">
        <v>19</v>
      </c>
      <c r="L241" s="24" t="s">
        <v>19</v>
      </c>
      <c r="M241" s="24" t="s">
        <v>20</v>
      </c>
      <c r="N241" s="24" t="s">
        <v>332</v>
      </c>
      <c r="O241" s="24" t="s">
        <v>36</v>
      </c>
      <c r="P241" s="24" t="s">
        <v>948</v>
      </c>
      <c r="Q241" s="43">
        <v>64</v>
      </c>
      <c r="R241" s="24" t="s">
        <v>950</v>
      </c>
      <c r="S241" s="24" t="s">
        <v>951</v>
      </c>
    </row>
    <row r="242" spans="1:19" ht="70.150000000000006" hidden="1" customHeight="1" x14ac:dyDescent="0.25">
      <c r="A242" s="17">
        <v>239</v>
      </c>
      <c r="B242" s="42" t="s">
        <v>796</v>
      </c>
      <c r="C242" s="24" t="s">
        <v>952</v>
      </c>
      <c r="D242" s="24" t="s">
        <v>38</v>
      </c>
      <c r="E242" s="24" t="s">
        <v>874</v>
      </c>
      <c r="F242" s="24" t="s">
        <v>890</v>
      </c>
      <c r="G242" s="24" t="s">
        <v>953</v>
      </c>
      <c r="H242" s="70" t="s">
        <v>2097</v>
      </c>
      <c r="I242" s="70" t="s">
        <v>20</v>
      </c>
      <c r="J242" s="24" t="s">
        <v>19</v>
      </c>
      <c r="K242" s="24" t="s">
        <v>19</v>
      </c>
      <c r="L242" s="24" t="s">
        <v>19</v>
      </c>
      <c r="M242" s="24" t="s">
        <v>36</v>
      </c>
      <c r="N242" s="24" t="s">
        <v>332</v>
      </c>
      <c r="O242" s="24" t="s">
        <v>36</v>
      </c>
      <c r="P242" s="24" t="s">
        <v>890</v>
      </c>
      <c r="Q242" s="43">
        <v>19</v>
      </c>
      <c r="R242" s="24" t="s">
        <v>954</v>
      </c>
      <c r="S242" s="24" t="s">
        <v>955</v>
      </c>
    </row>
    <row r="243" spans="1:19" ht="70.150000000000006" hidden="1" customHeight="1" x14ac:dyDescent="0.25">
      <c r="A243" s="17">
        <v>240</v>
      </c>
      <c r="B243" s="17">
        <v>19</v>
      </c>
      <c r="C243" s="24" t="s">
        <v>956</v>
      </c>
      <c r="D243" s="24" t="s">
        <v>38</v>
      </c>
      <c r="E243" s="24" t="s">
        <v>874</v>
      </c>
      <c r="F243" s="24" t="s">
        <v>957</v>
      </c>
      <c r="G243" s="24" t="s">
        <v>958</v>
      </c>
      <c r="H243" s="24" t="s">
        <v>36</v>
      </c>
      <c r="I243" s="70" t="s">
        <v>20</v>
      </c>
      <c r="J243" s="24" t="s">
        <v>37</v>
      </c>
      <c r="K243" s="24" t="s">
        <v>19</v>
      </c>
      <c r="L243" s="24" t="s">
        <v>19</v>
      </c>
      <c r="M243" s="24" t="s">
        <v>36</v>
      </c>
      <c r="N243" s="24" t="s">
        <v>36</v>
      </c>
      <c r="O243" s="24" t="s">
        <v>20</v>
      </c>
      <c r="P243" s="24" t="s">
        <v>957</v>
      </c>
      <c r="Q243" s="43">
        <v>150</v>
      </c>
      <c r="R243" s="24" t="s">
        <v>1688</v>
      </c>
      <c r="S243" s="24" t="s">
        <v>1689</v>
      </c>
    </row>
    <row r="244" spans="1:19" ht="70.150000000000006" hidden="1" customHeight="1" x14ac:dyDescent="0.25">
      <c r="A244" s="17">
        <v>241</v>
      </c>
      <c r="B244" s="42" t="s">
        <v>619</v>
      </c>
      <c r="C244" s="53" t="s">
        <v>959</v>
      </c>
      <c r="D244" s="53" t="s">
        <v>38</v>
      </c>
      <c r="E244" s="53" t="s">
        <v>960</v>
      </c>
      <c r="F244" s="53" t="s">
        <v>961</v>
      </c>
      <c r="G244" s="53" t="s">
        <v>962</v>
      </c>
      <c r="H244" s="70" t="s">
        <v>2097</v>
      </c>
      <c r="I244" s="70" t="s">
        <v>20</v>
      </c>
      <c r="J244" s="24" t="s">
        <v>37</v>
      </c>
      <c r="K244" s="24" t="s">
        <v>137</v>
      </c>
      <c r="L244" s="24" t="s">
        <v>19</v>
      </c>
      <c r="M244" s="24" t="s">
        <v>137</v>
      </c>
      <c r="N244" s="24" t="s">
        <v>137</v>
      </c>
      <c r="O244" s="24" t="s">
        <v>37</v>
      </c>
      <c r="P244" s="53" t="s">
        <v>963</v>
      </c>
      <c r="Q244" s="43">
        <v>350</v>
      </c>
      <c r="R244" s="53" t="s">
        <v>964</v>
      </c>
      <c r="S244" s="53" t="s">
        <v>965</v>
      </c>
    </row>
    <row r="245" spans="1:19" ht="70.150000000000006" hidden="1" customHeight="1" x14ac:dyDescent="0.25">
      <c r="A245" s="17">
        <v>242</v>
      </c>
      <c r="B245" s="17">
        <v>2</v>
      </c>
      <c r="C245" s="53" t="s">
        <v>966</v>
      </c>
      <c r="D245" s="53" t="s">
        <v>38</v>
      </c>
      <c r="E245" s="53" t="s">
        <v>960</v>
      </c>
      <c r="F245" s="53" t="s">
        <v>967</v>
      </c>
      <c r="G245" s="53" t="s">
        <v>968</v>
      </c>
      <c r="H245" s="70" t="s">
        <v>2097</v>
      </c>
      <c r="I245" s="70" t="s">
        <v>20</v>
      </c>
      <c r="J245" s="24" t="s">
        <v>37</v>
      </c>
      <c r="K245" s="24" t="s">
        <v>137</v>
      </c>
      <c r="L245" s="24" t="s">
        <v>19</v>
      </c>
      <c r="M245" s="24" t="s">
        <v>137</v>
      </c>
      <c r="N245" s="24" t="s">
        <v>137</v>
      </c>
      <c r="O245" s="24" t="s">
        <v>37</v>
      </c>
      <c r="P245" s="53" t="s">
        <v>969</v>
      </c>
      <c r="Q245" s="43">
        <v>400</v>
      </c>
      <c r="R245" s="53" t="s">
        <v>970</v>
      </c>
      <c r="S245" s="53" t="s">
        <v>971</v>
      </c>
    </row>
    <row r="246" spans="1:19" ht="70.150000000000006" hidden="1" customHeight="1" x14ac:dyDescent="0.25">
      <c r="A246" s="17">
        <v>243</v>
      </c>
      <c r="B246" s="42" t="s">
        <v>717</v>
      </c>
      <c r="C246" s="53" t="s">
        <v>972</v>
      </c>
      <c r="D246" s="53" t="s">
        <v>38</v>
      </c>
      <c r="E246" s="53" t="s">
        <v>960</v>
      </c>
      <c r="F246" s="53" t="s">
        <v>973</v>
      </c>
      <c r="G246" s="53" t="s">
        <v>968</v>
      </c>
      <c r="H246" s="70" t="s">
        <v>2098</v>
      </c>
      <c r="I246" s="24" t="s">
        <v>37</v>
      </c>
      <c r="J246" s="24" t="s">
        <v>37</v>
      </c>
      <c r="K246" s="24" t="s">
        <v>137</v>
      </c>
      <c r="L246" s="24" t="s">
        <v>19</v>
      </c>
      <c r="M246" s="24" t="s">
        <v>137</v>
      </c>
      <c r="N246" s="24" t="s">
        <v>137</v>
      </c>
      <c r="O246" s="24" t="s">
        <v>137</v>
      </c>
      <c r="P246" s="53" t="s">
        <v>974</v>
      </c>
      <c r="Q246" s="43">
        <v>100</v>
      </c>
      <c r="R246" s="53" t="s">
        <v>2043</v>
      </c>
      <c r="S246" s="53" t="s">
        <v>975</v>
      </c>
    </row>
    <row r="247" spans="1:19" ht="70.150000000000006" hidden="1" customHeight="1" x14ac:dyDescent="0.25">
      <c r="A247" s="17">
        <v>244</v>
      </c>
      <c r="B247" s="17">
        <v>4</v>
      </c>
      <c r="C247" s="53" t="s">
        <v>976</v>
      </c>
      <c r="D247" s="53" t="s">
        <v>38</v>
      </c>
      <c r="E247" s="53" t="s">
        <v>960</v>
      </c>
      <c r="F247" s="53" t="s">
        <v>977</v>
      </c>
      <c r="G247" s="53" t="s">
        <v>978</v>
      </c>
      <c r="H247" s="70" t="s">
        <v>2097</v>
      </c>
      <c r="I247" s="70" t="s">
        <v>20</v>
      </c>
      <c r="J247" s="24" t="s">
        <v>37</v>
      </c>
      <c r="K247" s="24" t="s">
        <v>137</v>
      </c>
      <c r="L247" s="24" t="s">
        <v>19</v>
      </c>
      <c r="M247" s="24" t="s">
        <v>137</v>
      </c>
      <c r="N247" s="24" t="s">
        <v>137</v>
      </c>
      <c r="O247" s="24" t="s">
        <v>37</v>
      </c>
      <c r="P247" s="53" t="s">
        <v>979</v>
      </c>
      <c r="Q247" s="43">
        <v>450</v>
      </c>
      <c r="R247" s="53" t="s">
        <v>2044</v>
      </c>
      <c r="S247" s="53" t="s">
        <v>980</v>
      </c>
    </row>
    <row r="248" spans="1:19" ht="70.150000000000006" hidden="1" customHeight="1" x14ac:dyDescent="0.25">
      <c r="A248" s="17">
        <v>245</v>
      </c>
      <c r="B248" s="42" t="s">
        <v>731</v>
      </c>
      <c r="C248" s="53" t="s">
        <v>981</v>
      </c>
      <c r="D248" s="53" t="s">
        <v>38</v>
      </c>
      <c r="E248" s="53" t="s">
        <v>960</v>
      </c>
      <c r="F248" s="53" t="s">
        <v>967</v>
      </c>
      <c r="G248" s="53" t="s">
        <v>982</v>
      </c>
      <c r="H248" s="70" t="s">
        <v>2097</v>
      </c>
      <c r="I248" s="24" t="s">
        <v>37</v>
      </c>
      <c r="J248" s="24" t="s">
        <v>37</v>
      </c>
      <c r="K248" s="24" t="s">
        <v>137</v>
      </c>
      <c r="L248" s="24" t="s">
        <v>19</v>
      </c>
      <c r="M248" s="24" t="s">
        <v>137</v>
      </c>
      <c r="N248" s="24" t="s">
        <v>137</v>
      </c>
      <c r="O248" s="24" t="s">
        <v>137</v>
      </c>
      <c r="P248" s="53" t="s">
        <v>983</v>
      </c>
      <c r="Q248" s="43">
        <v>50</v>
      </c>
      <c r="R248" s="53" t="s">
        <v>984</v>
      </c>
      <c r="S248" s="53" t="s">
        <v>985</v>
      </c>
    </row>
    <row r="249" spans="1:19" ht="70.150000000000006" hidden="1" customHeight="1" x14ac:dyDescent="0.25">
      <c r="A249" s="17">
        <v>246</v>
      </c>
      <c r="B249" s="17">
        <v>6</v>
      </c>
      <c r="C249" s="53" t="s">
        <v>986</v>
      </c>
      <c r="D249" s="53" t="s">
        <v>38</v>
      </c>
      <c r="E249" s="53" t="s">
        <v>960</v>
      </c>
      <c r="F249" s="53" t="s">
        <v>987</v>
      </c>
      <c r="G249" s="53" t="s">
        <v>988</v>
      </c>
      <c r="H249" s="70" t="s">
        <v>2097</v>
      </c>
      <c r="I249" s="70" t="s">
        <v>20</v>
      </c>
      <c r="J249" s="24" t="s">
        <v>37</v>
      </c>
      <c r="K249" s="24" t="s">
        <v>137</v>
      </c>
      <c r="L249" s="24" t="s">
        <v>19</v>
      </c>
      <c r="M249" s="24" t="s">
        <v>137</v>
      </c>
      <c r="N249" s="24" t="s">
        <v>137</v>
      </c>
      <c r="O249" s="24" t="s">
        <v>137</v>
      </c>
      <c r="P249" s="53" t="s">
        <v>989</v>
      </c>
      <c r="Q249" s="43">
        <v>300</v>
      </c>
      <c r="R249" s="53" t="s">
        <v>2045</v>
      </c>
      <c r="S249" s="53" t="s">
        <v>990</v>
      </c>
    </row>
    <row r="250" spans="1:19" ht="70.150000000000006" hidden="1" customHeight="1" x14ac:dyDescent="0.25">
      <c r="A250" s="17">
        <v>247</v>
      </c>
      <c r="B250" s="42" t="s">
        <v>742</v>
      </c>
      <c r="C250" s="53" t="s">
        <v>991</v>
      </c>
      <c r="D250" s="53" t="s">
        <v>38</v>
      </c>
      <c r="E250" s="53" t="s">
        <v>960</v>
      </c>
      <c r="F250" s="53" t="s">
        <v>967</v>
      </c>
      <c r="G250" s="53" t="s">
        <v>992</v>
      </c>
      <c r="H250" s="70" t="s">
        <v>2097</v>
      </c>
      <c r="I250" s="24" t="s">
        <v>37</v>
      </c>
      <c r="J250" s="24" t="s">
        <v>37</v>
      </c>
      <c r="K250" s="24" t="s">
        <v>137</v>
      </c>
      <c r="L250" s="24" t="s">
        <v>19</v>
      </c>
      <c r="M250" s="24" t="s">
        <v>137</v>
      </c>
      <c r="N250" s="24" t="s">
        <v>137</v>
      </c>
      <c r="O250" s="24" t="s">
        <v>137</v>
      </c>
      <c r="P250" s="53" t="s">
        <v>963</v>
      </c>
      <c r="Q250" s="43">
        <v>300</v>
      </c>
      <c r="R250" s="53" t="s">
        <v>993</v>
      </c>
      <c r="S250" s="53" t="s">
        <v>994</v>
      </c>
    </row>
    <row r="251" spans="1:19" ht="70.150000000000006" hidden="1" customHeight="1" x14ac:dyDescent="0.25">
      <c r="A251" s="17">
        <v>248</v>
      </c>
      <c r="B251" s="17">
        <v>8</v>
      </c>
      <c r="C251" s="53" t="s">
        <v>995</v>
      </c>
      <c r="D251" s="53" t="s">
        <v>38</v>
      </c>
      <c r="E251" s="53" t="s">
        <v>960</v>
      </c>
      <c r="F251" s="53" t="s">
        <v>996</v>
      </c>
      <c r="G251" s="53" t="s">
        <v>997</v>
      </c>
      <c r="H251" s="70" t="s">
        <v>2097</v>
      </c>
      <c r="I251" s="70" t="s">
        <v>20</v>
      </c>
      <c r="J251" s="24" t="s">
        <v>37</v>
      </c>
      <c r="K251" s="24" t="s">
        <v>137</v>
      </c>
      <c r="L251" s="24" t="s">
        <v>19</v>
      </c>
      <c r="M251" s="24" t="s">
        <v>137</v>
      </c>
      <c r="N251" s="24" t="s">
        <v>137</v>
      </c>
      <c r="O251" s="24" t="s">
        <v>37</v>
      </c>
      <c r="P251" s="53" t="s">
        <v>998</v>
      </c>
      <c r="Q251" s="43">
        <v>50</v>
      </c>
      <c r="R251" s="53" t="s">
        <v>999</v>
      </c>
      <c r="S251" s="53" t="s">
        <v>1000</v>
      </c>
    </row>
    <row r="252" spans="1:19" ht="70.150000000000006" hidden="1" customHeight="1" x14ac:dyDescent="0.25">
      <c r="A252" s="17">
        <v>249</v>
      </c>
      <c r="B252" s="42" t="s">
        <v>751</v>
      </c>
      <c r="C252" s="53" t="s">
        <v>1001</v>
      </c>
      <c r="D252" s="53" t="s">
        <v>38</v>
      </c>
      <c r="E252" s="53" t="s">
        <v>960</v>
      </c>
      <c r="F252" s="53" t="s">
        <v>1002</v>
      </c>
      <c r="G252" s="53" t="s">
        <v>1003</v>
      </c>
      <c r="H252" s="70" t="s">
        <v>2097</v>
      </c>
      <c r="I252" s="70" t="s">
        <v>20</v>
      </c>
      <c r="J252" s="24" t="s">
        <v>37</v>
      </c>
      <c r="K252" s="24" t="s">
        <v>137</v>
      </c>
      <c r="L252" s="24" t="s">
        <v>19</v>
      </c>
      <c r="M252" s="24" t="s">
        <v>137</v>
      </c>
      <c r="N252" s="24" t="s">
        <v>137</v>
      </c>
      <c r="O252" s="24" t="s">
        <v>137</v>
      </c>
      <c r="P252" s="53" t="s">
        <v>1004</v>
      </c>
      <c r="Q252" s="43">
        <v>450</v>
      </c>
      <c r="R252" s="53" t="s">
        <v>1005</v>
      </c>
      <c r="S252" s="53" t="s">
        <v>1006</v>
      </c>
    </row>
    <row r="253" spans="1:19" ht="70.150000000000006" hidden="1" customHeight="1" x14ac:dyDescent="0.25">
      <c r="A253" s="17">
        <v>250</v>
      </c>
      <c r="B253" s="17">
        <v>10</v>
      </c>
      <c r="C253" s="53" t="s">
        <v>1007</v>
      </c>
      <c r="D253" s="53" t="s">
        <v>38</v>
      </c>
      <c r="E253" s="53" t="s">
        <v>960</v>
      </c>
      <c r="F253" s="53" t="s">
        <v>1008</v>
      </c>
      <c r="G253" s="53" t="s">
        <v>1009</v>
      </c>
      <c r="H253" s="70" t="s">
        <v>2097</v>
      </c>
      <c r="I253" s="70" t="s">
        <v>20</v>
      </c>
      <c r="J253" s="24" t="s">
        <v>37</v>
      </c>
      <c r="K253" s="24" t="s">
        <v>137</v>
      </c>
      <c r="L253" s="24" t="s">
        <v>19</v>
      </c>
      <c r="M253" s="24" t="s">
        <v>137</v>
      </c>
      <c r="N253" s="24" t="s">
        <v>137</v>
      </c>
      <c r="O253" s="24" t="s">
        <v>37</v>
      </c>
      <c r="P253" s="53" t="s">
        <v>996</v>
      </c>
      <c r="Q253" s="43">
        <v>80</v>
      </c>
      <c r="R253" s="53" t="s">
        <v>1010</v>
      </c>
      <c r="S253" s="53" t="s">
        <v>1011</v>
      </c>
    </row>
    <row r="254" spans="1:19" ht="70.150000000000006" hidden="1" customHeight="1" x14ac:dyDescent="0.25">
      <c r="A254" s="17">
        <v>251</v>
      </c>
      <c r="B254" s="42" t="s">
        <v>760</v>
      </c>
      <c r="C254" s="53" t="s">
        <v>1012</v>
      </c>
      <c r="D254" s="53" t="s">
        <v>38</v>
      </c>
      <c r="E254" s="53" t="s">
        <v>960</v>
      </c>
      <c r="F254" s="53" t="s">
        <v>1002</v>
      </c>
      <c r="G254" s="53" t="s">
        <v>1013</v>
      </c>
      <c r="H254" s="70" t="s">
        <v>2097</v>
      </c>
      <c r="I254" s="24" t="s">
        <v>37</v>
      </c>
      <c r="J254" s="24" t="s">
        <v>37</v>
      </c>
      <c r="K254" s="24" t="s">
        <v>137</v>
      </c>
      <c r="L254" s="24" t="s">
        <v>19</v>
      </c>
      <c r="M254" s="24" t="s">
        <v>137</v>
      </c>
      <c r="N254" s="24" t="s">
        <v>137</v>
      </c>
      <c r="O254" s="24" t="s">
        <v>37</v>
      </c>
      <c r="P254" s="53" t="s">
        <v>1002</v>
      </c>
      <c r="Q254" s="43">
        <v>25</v>
      </c>
      <c r="R254" s="53" t="s">
        <v>1014</v>
      </c>
      <c r="S254" s="53" t="s">
        <v>1015</v>
      </c>
    </row>
    <row r="255" spans="1:19" ht="70.150000000000006" hidden="1" customHeight="1" x14ac:dyDescent="0.25">
      <c r="A255" s="17">
        <v>252</v>
      </c>
      <c r="B255" s="17">
        <v>12</v>
      </c>
      <c r="C255" s="53" t="s">
        <v>1016</v>
      </c>
      <c r="D255" s="53" t="s">
        <v>38</v>
      </c>
      <c r="E255" s="53" t="s">
        <v>960</v>
      </c>
      <c r="F255" s="53" t="s">
        <v>973</v>
      </c>
      <c r="G255" s="53" t="s">
        <v>1017</v>
      </c>
      <c r="H255" s="70" t="s">
        <v>2097</v>
      </c>
      <c r="I255" s="24" t="s">
        <v>37</v>
      </c>
      <c r="J255" s="24" t="s">
        <v>37</v>
      </c>
      <c r="K255" s="24" t="s">
        <v>137</v>
      </c>
      <c r="L255" s="24" t="s">
        <v>19</v>
      </c>
      <c r="M255" s="24" t="s">
        <v>137</v>
      </c>
      <c r="N255" s="24" t="s">
        <v>137</v>
      </c>
      <c r="O255" s="24" t="s">
        <v>37</v>
      </c>
      <c r="P255" s="53" t="s">
        <v>973</v>
      </c>
      <c r="Q255" s="43">
        <v>20</v>
      </c>
      <c r="R255" s="53" t="s">
        <v>1018</v>
      </c>
      <c r="S255" s="53" t="s">
        <v>1019</v>
      </c>
    </row>
    <row r="256" spans="1:19" ht="70.150000000000006" hidden="1" customHeight="1" x14ac:dyDescent="0.25">
      <c r="A256" s="17">
        <v>253</v>
      </c>
      <c r="B256" s="42" t="s">
        <v>771</v>
      </c>
      <c r="C256" s="53" t="s">
        <v>1020</v>
      </c>
      <c r="D256" s="53" t="s">
        <v>38</v>
      </c>
      <c r="E256" s="53" t="s">
        <v>960</v>
      </c>
      <c r="F256" s="53" t="s">
        <v>967</v>
      </c>
      <c r="G256" s="53" t="s">
        <v>1021</v>
      </c>
      <c r="H256" s="70" t="s">
        <v>2097</v>
      </c>
      <c r="I256" s="24" t="s">
        <v>37</v>
      </c>
      <c r="J256" s="24" t="s">
        <v>37</v>
      </c>
      <c r="K256" s="24" t="s">
        <v>137</v>
      </c>
      <c r="L256" s="24" t="s">
        <v>19</v>
      </c>
      <c r="M256" s="24" t="s">
        <v>137</v>
      </c>
      <c r="N256" s="24" t="s">
        <v>137</v>
      </c>
      <c r="O256" s="24" t="s">
        <v>37</v>
      </c>
      <c r="P256" s="53" t="s">
        <v>967</v>
      </c>
      <c r="Q256" s="43">
        <v>15</v>
      </c>
      <c r="R256" s="53" t="s">
        <v>1022</v>
      </c>
      <c r="S256" s="53" t="s">
        <v>1023</v>
      </c>
    </row>
    <row r="257" spans="1:19" ht="70.150000000000006" hidden="1" customHeight="1" x14ac:dyDescent="0.25">
      <c r="A257" s="17">
        <v>254</v>
      </c>
      <c r="B257" s="17">
        <v>14</v>
      </c>
      <c r="C257" s="53" t="s">
        <v>1024</v>
      </c>
      <c r="D257" s="53" t="s">
        <v>38</v>
      </c>
      <c r="E257" s="53" t="s">
        <v>960</v>
      </c>
      <c r="F257" s="53" t="s">
        <v>1025</v>
      </c>
      <c r="G257" s="53" t="s">
        <v>1026</v>
      </c>
      <c r="H257" s="70" t="s">
        <v>2097</v>
      </c>
      <c r="I257" s="24" t="s">
        <v>37</v>
      </c>
      <c r="J257" s="24" t="s">
        <v>37</v>
      </c>
      <c r="K257" s="24" t="s">
        <v>137</v>
      </c>
      <c r="L257" s="24" t="s">
        <v>19</v>
      </c>
      <c r="M257" s="24" t="s">
        <v>137</v>
      </c>
      <c r="N257" s="24" t="s">
        <v>137</v>
      </c>
      <c r="O257" s="24" t="s">
        <v>37</v>
      </c>
      <c r="P257" s="53" t="s">
        <v>1025</v>
      </c>
      <c r="Q257" s="43">
        <v>25</v>
      </c>
      <c r="R257" s="53" t="s">
        <v>1027</v>
      </c>
      <c r="S257" s="53" t="s">
        <v>1028</v>
      </c>
    </row>
    <row r="258" spans="1:19" ht="70.150000000000006" hidden="1" customHeight="1" x14ac:dyDescent="0.25">
      <c r="A258" s="17">
        <v>255</v>
      </c>
      <c r="B258" s="42" t="s">
        <v>781</v>
      </c>
      <c r="C258" s="53" t="s">
        <v>1029</v>
      </c>
      <c r="D258" s="53" t="s">
        <v>38</v>
      </c>
      <c r="E258" s="53" t="s">
        <v>960</v>
      </c>
      <c r="F258" s="53" t="s">
        <v>1030</v>
      </c>
      <c r="G258" s="53" t="s">
        <v>1031</v>
      </c>
      <c r="H258" s="70" t="s">
        <v>2097</v>
      </c>
      <c r="I258" s="24" t="s">
        <v>37</v>
      </c>
      <c r="J258" s="24" t="s">
        <v>37</v>
      </c>
      <c r="K258" s="24" t="s">
        <v>137</v>
      </c>
      <c r="L258" s="24" t="s">
        <v>19</v>
      </c>
      <c r="M258" s="24" t="s">
        <v>137</v>
      </c>
      <c r="N258" s="24" t="s">
        <v>137</v>
      </c>
      <c r="O258" s="24" t="s">
        <v>37</v>
      </c>
      <c r="P258" s="53" t="s">
        <v>1030</v>
      </c>
      <c r="Q258" s="43">
        <v>20</v>
      </c>
      <c r="R258" s="53" t="s">
        <v>1032</v>
      </c>
      <c r="S258" s="53" t="s">
        <v>1033</v>
      </c>
    </row>
    <row r="259" spans="1:19" ht="70.150000000000006" hidden="1" customHeight="1" x14ac:dyDescent="0.25">
      <c r="A259" s="17">
        <v>256</v>
      </c>
      <c r="B259" s="17">
        <v>16</v>
      </c>
      <c r="C259" s="53" t="s">
        <v>1034</v>
      </c>
      <c r="D259" s="53" t="s">
        <v>38</v>
      </c>
      <c r="E259" s="53" t="s">
        <v>960</v>
      </c>
      <c r="F259" s="53" t="s">
        <v>1035</v>
      </c>
      <c r="G259" s="53" t="s">
        <v>1036</v>
      </c>
      <c r="H259" s="169" t="s">
        <v>36</v>
      </c>
      <c r="I259" s="24" t="s">
        <v>37</v>
      </c>
      <c r="J259" s="24" t="s">
        <v>37</v>
      </c>
      <c r="K259" s="24" t="s">
        <v>137</v>
      </c>
      <c r="L259" s="24" t="s">
        <v>19</v>
      </c>
      <c r="M259" s="24" t="s">
        <v>137</v>
      </c>
      <c r="N259" s="24" t="s">
        <v>37</v>
      </c>
      <c r="O259" s="24" t="s">
        <v>137</v>
      </c>
      <c r="P259" s="53" t="s">
        <v>1035</v>
      </c>
      <c r="Q259" s="43">
        <v>25</v>
      </c>
      <c r="R259" s="53" t="s">
        <v>1037</v>
      </c>
      <c r="S259" s="53" t="s">
        <v>1038</v>
      </c>
    </row>
    <row r="260" spans="1:19" ht="70.150000000000006" hidden="1" customHeight="1" x14ac:dyDescent="0.25">
      <c r="A260" s="17">
        <v>257</v>
      </c>
      <c r="B260" s="42" t="s">
        <v>791</v>
      </c>
      <c r="C260" s="53" t="s">
        <v>1039</v>
      </c>
      <c r="D260" s="53" t="s">
        <v>38</v>
      </c>
      <c r="E260" s="53" t="s">
        <v>960</v>
      </c>
      <c r="F260" s="53" t="s">
        <v>961</v>
      </c>
      <c r="G260" s="53" t="s">
        <v>1040</v>
      </c>
      <c r="H260" s="70" t="s">
        <v>2097</v>
      </c>
      <c r="I260" s="24" t="s">
        <v>37</v>
      </c>
      <c r="J260" s="24" t="s">
        <v>37</v>
      </c>
      <c r="K260" s="24" t="s">
        <v>137</v>
      </c>
      <c r="L260" s="24" t="s">
        <v>19</v>
      </c>
      <c r="M260" s="24" t="s">
        <v>137</v>
      </c>
      <c r="N260" s="24" t="s">
        <v>137</v>
      </c>
      <c r="O260" s="24" t="s">
        <v>37</v>
      </c>
      <c r="P260" s="53" t="s">
        <v>961</v>
      </c>
      <c r="Q260" s="43">
        <v>6</v>
      </c>
      <c r="R260" s="53" t="s">
        <v>1041</v>
      </c>
      <c r="S260" s="53" t="s">
        <v>1042</v>
      </c>
    </row>
    <row r="261" spans="1:19" ht="70.150000000000006" hidden="1" customHeight="1" x14ac:dyDescent="0.25">
      <c r="A261" s="17">
        <v>258</v>
      </c>
      <c r="B261" s="17">
        <v>18</v>
      </c>
      <c r="C261" s="53" t="s">
        <v>1043</v>
      </c>
      <c r="D261" s="53" t="s">
        <v>38</v>
      </c>
      <c r="E261" s="53" t="s">
        <v>960</v>
      </c>
      <c r="F261" s="53" t="s">
        <v>996</v>
      </c>
      <c r="G261" s="53" t="s">
        <v>1044</v>
      </c>
      <c r="H261" s="70" t="s">
        <v>2097</v>
      </c>
      <c r="I261" s="24" t="s">
        <v>37</v>
      </c>
      <c r="J261" s="24" t="s">
        <v>37</v>
      </c>
      <c r="K261" s="24" t="s">
        <v>137</v>
      </c>
      <c r="L261" s="24" t="s">
        <v>19</v>
      </c>
      <c r="M261" s="24" t="s">
        <v>137</v>
      </c>
      <c r="N261" s="24" t="s">
        <v>137</v>
      </c>
      <c r="O261" s="24" t="s">
        <v>37</v>
      </c>
      <c r="P261" s="53" t="s">
        <v>996</v>
      </c>
      <c r="Q261" s="43">
        <v>30</v>
      </c>
      <c r="R261" s="53" t="s">
        <v>1045</v>
      </c>
      <c r="S261" s="53" t="s">
        <v>1046</v>
      </c>
    </row>
    <row r="262" spans="1:19" ht="70.150000000000006" hidden="1" customHeight="1" x14ac:dyDescent="0.25">
      <c r="A262" s="17">
        <v>259</v>
      </c>
      <c r="B262" s="42" t="s">
        <v>801</v>
      </c>
      <c r="C262" s="53" t="s">
        <v>1047</v>
      </c>
      <c r="D262" s="53" t="s">
        <v>38</v>
      </c>
      <c r="E262" s="53" t="s">
        <v>960</v>
      </c>
      <c r="F262" s="53" t="s">
        <v>1008</v>
      </c>
      <c r="G262" s="53" t="s">
        <v>1048</v>
      </c>
      <c r="H262" s="70" t="s">
        <v>2097</v>
      </c>
      <c r="I262" s="24" t="s">
        <v>37</v>
      </c>
      <c r="J262" s="24" t="s">
        <v>37</v>
      </c>
      <c r="K262" s="24" t="s">
        <v>137</v>
      </c>
      <c r="L262" s="24" t="s">
        <v>19</v>
      </c>
      <c r="M262" s="24" t="s">
        <v>137</v>
      </c>
      <c r="N262" s="24" t="s">
        <v>137</v>
      </c>
      <c r="O262" s="24" t="s">
        <v>37</v>
      </c>
      <c r="P262" s="53" t="s">
        <v>1008</v>
      </c>
      <c r="Q262" s="43">
        <v>30</v>
      </c>
      <c r="R262" s="53" t="s">
        <v>1049</v>
      </c>
      <c r="S262" s="53" t="s">
        <v>1050</v>
      </c>
    </row>
    <row r="263" spans="1:19" ht="70.150000000000006" hidden="1" customHeight="1" x14ac:dyDescent="0.25">
      <c r="A263" s="17">
        <v>260</v>
      </c>
      <c r="B263" s="17">
        <v>20</v>
      </c>
      <c r="C263" s="53" t="s">
        <v>1051</v>
      </c>
      <c r="D263" s="53" t="s">
        <v>38</v>
      </c>
      <c r="E263" s="53" t="s">
        <v>960</v>
      </c>
      <c r="F263" s="53" t="s">
        <v>1052</v>
      </c>
      <c r="G263" s="53" t="s">
        <v>1053</v>
      </c>
      <c r="H263" s="70" t="s">
        <v>2097</v>
      </c>
      <c r="I263" s="24" t="s">
        <v>37</v>
      </c>
      <c r="J263" s="24" t="s">
        <v>37</v>
      </c>
      <c r="K263" s="24" t="s">
        <v>137</v>
      </c>
      <c r="L263" s="24" t="s">
        <v>19</v>
      </c>
      <c r="M263" s="24" t="s">
        <v>137</v>
      </c>
      <c r="N263" s="24" t="s">
        <v>137</v>
      </c>
      <c r="O263" s="24" t="s">
        <v>37</v>
      </c>
      <c r="P263" s="53" t="s">
        <v>1054</v>
      </c>
      <c r="Q263" s="43">
        <v>20</v>
      </c>
      <c r="R263" s="53" t="s">
        <v>1055</v>
      </c>
      <c r="S263" s="53" t="s">
        <v>1056</v>
      </c>
    </row>
    <row r="264" spans="1:19" ht="70.150000000000006" hidden="1" customHeight="1" x14ac:dyDescent="0.25">
      <c r="A264" s="17">
        <v>261</v>
      </c>
      <c r="B264" s="42" t="s">
        <v>812</v>
      </c>
      <c r="C264" s="53" t="s">
        <v>1057</v>
      </c>
      <c r="D264" s="53" t="s">
        <v>38</v>
      </c>
      <c r="E264" s="53" t="s">
        <v>960</v>
      </c>
      <c r="F264" s="53" t="s">
        <v>977</v>
      </c>
      <c r="G264" s="53" t="s">
        <v>1058</v>
      </c>
      <c r="H264" s="70" t="s">
        <v>2097</v>
      </c>
      <c r="I264" s="24" t="s">
        <v>37</v>
      </c>
      <c r="J264" s="24" t="s">
        <v>37</v>
      </c>
      <c r="K264" s="24" t="s">
        <v>137</v>
      </c>
      <c r="L264" s="24" t="s">
        <v>19</v>
      </c>
      <c r="M264" s="24" t="s">
        <v>137</v>
      </c>
      <c r="N264" s="24" t="s">
        <v>137</v>
      </c>
      <c r="O264" s="24" t="s">
        <v>37</v>
      </c>
      <c r="P264" s="53" t="s">
        <v>977</v>
      </c>
      <c r="Q264" s="43">
        <v>20</v>
      </c>
      <c r="R264" s="53" t="s">
        <v>1059</v>
      </c>
      <c r="S264" s="53" t="s">
        <v>1060</v>
      </c>
    </row>
    <row r="265" spans="1:19" ht="70.150000000000006" hidden="1" customHeight="1" x14ac:dyDescent="0.25">
      <c r="A265" s="17">
        <v>262</v>
      </c>
      <c r="B265" s="17">
        <v>22</v>
      </c>
      <c r="C265" s="53" t="s">
        <v>1061</v>
      </c>
      <c r="D265" s="53" t="s">
        <v>38</v>
      </c>
      <c r="E265" s="53" t="s">
        <v>960</v>
      </c>
      <c r="F265" s="53" t="s">
        <v>1062</v>
      </c>
      <c r="G265" s="53" t="s">
        <v>1063</v>
      </c>
      <c r="H265" s="70" t="s">
        <v>2097</v>
      </c>
      <c r="I265" s="24" t="s">
        <v>37</v>
      </c>
      <c r="J265" s="24" t="s">
        <v>37</v>
      </c>
      <c r="K265" s="24" t="s">
        <v>137</v>
      </c>
      <c r="L265" s="24" t="s">
        <v>19</v>
      </c>
      <c r="M265" s="24" t="s">
        <v>137</v>
      </c>
      <c r="N265" s="24" t="s">
        <v>137</v>
      </c>
      <c r="O265" s="24" t="s">
        <v>37</v>
      </c>
      <c r="P265" s="53" t="s">
        <v>1062</v>
      </c>
      <c r="Q265" s="43">
        <v>20</v>
      </c>
      <c r="R265" s="53" t="s">
        <v>1064</v>
      </c>
      <c r="S265" s="54" t="s">
        <v>1065</v>
      </c>
    </row>
    <row r="266" spans="1:19" ht="70.150000000000006" hidden="1" customHeight="1" x14ac:dyDescent="0.25">
      <c r="A266" s="17">
        <v>263</v>
      </c>
      <c r="B266" s="17">
        <v>23</v>
      </c>
      <c r="C266" s="53" t="s">
        <v>1066</v>
      </c>
      <c r="D266" s="53" t="s">
        <v>38</v>
      </c>
      <c r="E266" s="53" t="s">
        <v>960</v>
      </c>
      <c r="F266" s="53" t="s">
        <v>1035</v>
      </c>
      <c r="G266" s="53" t="s">
        <v>1067</v>
      </c>
      <c r="H266" s="70" t="s">
        <v>2097</v>
      </c>
      <c r="I266" s="70" t="s">
        <v>20</v>
      </c>
      <c r="J266" s="24" t="s">
        <v>37</v>
      </c>
      <c r="K266" s="24" t="s">
        <v>137</v>
      </c>
      <c r="L266" s="24" t="s">
        <v>19</v>
      </c>
      <c r="M266" s="24" t="s">
        <v>137</v>
      </c>
      <c r="N266" s="24" t="s">
        <v>137</v>
      </c>
      <c r="O266" s="24" t="s">
        <v>37</v>
      </c>
      <c r="P266" s="53" t="s">
        <v>1068</v>
      </c>
      <c r="Q266" s="43">
        <v>50</v>
      </c>
      <c r="R266" s="53" t="s">
        <v>1037</v>
      </c>
      <c r="S266" s="53" t="s">
        <v>1038</v>
      </c>
    </row>
    <row r="267" spans="1:19" ht="70.150000000000006" hidden="1" customHeight="1" x14ac:dyDescent="0.25">
      <c r="A267" s="17">
        <v>264</v>
      </c>
      <c r="B267" s="17">
        <v>24</v>
      </c>
      <c r="C267" s="23" t="s">
        <v>1069</v>
      </c>
      <c r="D267" s="53" t="s">
        <v>38</v>
      </c>
      <c r="E267" s="53" t="s">
        <v>960</v>
      </c>
      <c r="F267" s="23" t="s">
        <v>1070</v>
      </c>
      <c r="G267" s="53" t="s">
        <v>1071</v>
      </c>
      <c r="H267" s="70" t="s">
        <v>2097</v>
      </c>
      <c r="I267" s="24" t="s">
        <v>37</v>
      </c>
      <c r="J267" s="24" t="s">
        <v>37</v>
      </c>
      <c r="K267" s="24" t="s">
        <v>137</v>
      </c>
      <c r="L267" s="24" t="s">
        <v>19</v>
      </c>
      <c r="M267" s="24" t="s">
        <v>137</v>
      </c>
      <c r="N267" s="24" t="s">
        <v>137</v>
      </c>
      <c r="O267" s="24" t="s">
        <v>37</v>
      </c>
      <c r="P267" s="23" t="s">
        <v>1070</v>
      </c>
      <c r="Q267" s="43">
        <v>25</v>
      </c>
      <c r="R267" s="23" t="s">
        <v>1072</v>
      </c>
      <c r="S267" s="23" t="s">
        <v>1073</v>
      </c>
    </row>
    <row r="268" spans="1:19" ht="70.150000000000006" hidden="1" customHeight="1" x14ac:dyDescent="0.25">
      <c r="A268" s="17">
        <v>265</v>
      </c>
      <c r="B268" s="17">
        <v>25</v>
      </c>
      <c r="C268" s="53" t="s">
        <v>1074</v>
      </c>
      <c r="D268" s="53" t="s">
        <v>38</v>
      </c>
      <c r="E268" s="53" t="s">
        <v>960</v>
      </c>
      <c r="F268" s="23" t="s">
        <v>1075</v>
      </c>
      <c r="G268" s="23" t="s">
        <v>1076</v>
      </c>
      <c r="H268" s="70" t="s">
        <v>2097</v>
      </c>
      <c r="I268" s="70" t="s">
        <v>20</v>
      </c>
      <c r="J268" s="24" t="s">
        <v>37</v>
      </c>
      <c r="K268" s="24" t="s">
        <v>137</v>
      </c>
      <c r="L268" s="24" t="s">
        <v>19</v>
      </c>
      <c r="M268" s="24" t="s">
        <v>137</v>
      </c>
      <c r="N268" s="24" t="s">
        <v>137</v>
      </c>
      <c r="O268" s="24" t="s">
        <v>37</v>
      </c>
      <c r="P268" s="23" t="s">
        <v>1077</v>
      </c>
      <c r="Q268" s="43">
        <v>25</v>
      </c>
      <c r="R268" s="53" t="s">
        <v>1059</v>
      </c>
      <c r="S268" s="53" t="s">
        <v>1060</v>
      </c>
    </row>
    <row r="269" spans="1:19" ht="70.150000000000006" hidden="1" customHeight="1" x14ac:dyDescent="0.25">
      <c r="A269" s="17">
        <v>266</v>
      </c>
      <c r="B269" s="17">
        <v>1</v>
      </c>
      <c r="C269" s="23" t="s">
        <v>2047</v>
      </c>
      <c r="D269" s="50" t="s">
        <v>17</v>
      </c>
      <c r="E269" s="50" t="s">
        <v>1078</v>
      </c>
      <c r="F269" s="50" t="s">
        <v>1079</v>
      </c>
      <c r="G269" s="23" t="s">
        <v>1080</v>
      </c>
      <c r="H269" s="170" t="s">
        <v>2098</v>
      </c>
      <c r="I269" s="24" t="s">
        <v>37</v>
      </c>
      <c r="J269" s="51" t="s">
        <v>19</v>
      </c>
      <c r="K269" s="51" t="s">
        <v>19</v>
      </c>
      <c r="L269" s="51" t="s">
        <v>19</v>
      </c>
      <c r="M269" s="51" t="s">
        <v>19</v>
      </c>
      <c r="N269" s="51" t="s">
        <v>19</v>
      </c>
      <c r="O269" s="51" t="s">
        <v>19</v>
      </c>
      <c r="P269" s="23" t="s">
        <v>217</v>
      </c>
      <c r="Q269" s="55">
        <v>2000</v>
      </c>
      <c r="R269" s="23" t="s">
        <v>1081</v>
      </c>
      <c r="S269" s="23" t="s">
        <v>1082</v>
      </c>
    </row>
    <row r="270" spans="1:19" ht="70.150000000000006" hidden="1" customHeight="1" x14ac:dyDescent="0.25">
      <c r="A270" s="17">
        <v>267</v>
      </c>
      <c r="B270" s="42" t="s">
        <v>880</v>
      </c>
      <c r="C270" s="23" t="s">
        <v>1083</v>
      </c>
      <c r="D270" s="50" t="s">
        <v>17</v>
      </c>
      <c r="E270" s="50" t="s">
        <v>1078</v>
      </c>
      <c r="F270" s="50" t="s">
        <v>1084</v>
      </c>
      <c r="G270" s="23" t="s">
        <v>1085</v>
      </c>
      <c r="H270" s="170" t="s">
        <v>2098</v>
      </c>
      <c r="I270" s="24" t="s">
        <v>37</v>
      </c>
      <c r="J270" s="51" t="s">
        <v>19</v>
      </c>
      <c r="K270" s="51" t="s">
        <v>19</v>
      </c>
      <c r="L270" s="51" t="s">
        <v>19</v>
      </c>
      <c r="M270" s="51" t="s">
        <v>19</v>
      </c>
      <c r="N270" s="51" t="s">
        <v>19</v>
      </c>
      <c r="O270" s="51" t="s">
        <v>19</v>
      </c>
      <c r="P270" s="23" t="s">
        <v>217</v>
      </c>
      <c r="Q270" s="55">
        <v>80</v>
      </c>
      <c r="R270" s="23" t="s">
        <v>1086</v>
      </c>
      <c r="S270" s="23" t="s">
        <v>1082</v>
      </c>
    </row>
    <row r="271" spans="1:19" ht="70.150000000000006" hidden="1" customHeight="1" x14ac:dyDescent="0.25">
      <c r="A271" s="17">
        <v>268</v>
      </c>
      <c r="B271" s="17">
        <v>3</v>
      </c>
      <c r="C271" s="23" t="s">
        <v>1087</v>
      </c>
      <c r="D271" s="50" t="s">
        <v>17</v>
      </c>
      <c r="E271" s="50" t="s">
        <v>1078</v>
      </c>
      <c r="F271" s="50" t="s">
        <v>1088</v>
      </c>
      <c r="G271" s="23" t="s">
        <v>1089</v>
      </c>
      <c r="H271" s="70" t="s">
        <v>2097</v>
      </c>
      <c r="I271" s="70" t="s">
        <v>20</v>
      </c>
      <c r="J271" s="51" t="s">
        <v>19</v>
      </c>
      <c r="K271" s="51" t="s">
        <v>19</v>
      </c>
      <c r="L271" s="51" t="s">
        <v>19</v>
      </c>
      <c r="M271" s="51" t="s">
        <v>19</v>
      </c>
      <c r="N271" s="51" t="s">
        <v>19</v>
      </c>
      <c r="O271" s="51" t="s">
        <v>19</v>
      </c>
      <c r="P271" s="23" t="s">
        <v>217</v>
      </c>
      <c r="Q271" s="55">
        <v>50</v>
      </c>
      <c r="R271" s="23" t="s">
        <v>2048</v>
      </c>
      <c r="S271" s="23" t="s">
        <v>1082</v>
      </c>
    </row>
    <row r="272" spans="1:19" ht="70.150000000000006" hidden="1" customHeight="1" x14ac:dyDescent="0.25">
      <c r="A272" s="17">
        <v>269</v>
      </c>
      <c r="B272" s="17">
        <v>4</v>
      </c>
      <c r="C272" s="23" t="s">
        <v>1090</v>
      </c>
      <c r="D272" s="50" t="s">
        <v>17</v>
      </c>
      <c r="E272" s="50" t="s">
        <v>1078</v>
      </c>
      <c r="F272" s="50" t="s">
        <v>1091</v>
      </c>
      <c r="G272" s="23" t="s">
        <v>1092</v>
      </c>
      <c r="H272" s="70" t="s">
        <v>2097</v>
      </c>
      <c r="I272" s="24" t="s">
        <v>37</v>
      </c>
      <c r="J272" s="51" t="s">
        <v>19</v>
      </c>
      <c r="K272" s="51" t="s">
        <v>19</v>
      </c>
      <c r="L272" s="51" t="s">
        <v>19</v>
      </c>
      <c r="M272" s="51" t="s">
        <v>19</v>
      </c>
      <c r="N272" s="51" t="s">
        <v>19</v>
      </c>
      <c r="O272" s="51" t="s">
        <v>19</v>
      </c>
      <c r="P272" s="23" t="s">
        <v>1091</v>
      </c>
      <c r="Q272" s="55">
        <v>40</v>
      </c>
      <c r="R272" s="23" t="s">
        <v>1093</v>
      </c>
      <c r="S272" s="23" t="s">
        <v>1082</v>
      </c>
    </row>
    <row r="273" spans="1:19" ht="70.150000000000006" hidden="1" customHeight="1" x14ac:dyDescent="0.25">
      <c r="A273" s="17">
        <v>270</v>
      </c>
      <c r="B273" s="42" t="s">
        <v>731</v>
      </c>
      <c r="C273" s="23" t="s">
        <v>1094</v>
      </c>
      <c r="D273" s="50" t="s">
        <v>17</v>
      </c>
      <c r="E273" s="50" t="s">
        <v>1078</v>
      </c>
      <c r="F273" s="50" t="s">
        <v>1095</v>
      </c>
      <c r="G273" s="23" t="s">
        <v>1096</v>
      </c>
      <c r="H273" s="70" t="s">
        <v>2097</v>
      </c>
      <c r="I273" s="24" t="s">
        <v>37</v>
      </c>
      <c r="J273" s="51" t="s">
        <v>19</v>
      </c>
      <c r="K273" s="51" t="s">
        <v>19</v>
      </c>
      <c r="L273" s="51" t="s">
        <v>19</v>
      </c>
      <c r="M273" s="51" t="s">
        <v>19</v>
      </c>
      <c r="N273" s="51" t="s">
        <v>19</v>
      </c>
      <c r="O273" s="51" t="s">
        <v>19</v>
      </c>
      <c r="P273" s="23" t="s">
        <v>1097</v>
      </c>
      <c r="Q273" s="55">
        <v>300</v>
      </c>
      <c r="R273" s="23" t="s">
        <v>1098</v>
      </c>
      <c r="S273" s="23" t="s">
        <v>1082</v>
      </c>
    </row>
    <row r="274" spans="1:19" ht="70.150000000000006" hidden="1" customHeight="1" x14ac:dyDescent="0.25">
      <c r="A274" s="17">
        <v>271</v>
      </c>
      <c r="B274" s="17">
        <v>6</v>
      </c>
      <c r="C274" s="23" t="s">
        <v>1099</v>
      </c>
      <c r="D274" s="50" t="s">
        <v>17</v>
      </c>
      <c r="E274" s="50" t="s">
        <v>1078</v>
      </c>
      <c r="F274" s="50" t="s">
        <v>1100</v>
      </c>
      <c r="G274" s="23" t="s">
        <v>1101</v>
      </c>
      <c r="H274" s="70" t="s">
        <v>2097</v>
      </c>
      <c r="I274" s="70" t="s">
        <v>20</v>
      </c>
      <c r="J274" s="51" t="s">
        <v>19</v>
      </c>
      <c r="K274" s="51" t="s">
        <v>19</v>
      </c>
      <c r="L274" s="51" t="s">
        <v>19</v>
      </c>
      <c r="M274" s="51" t="s">
        <v>19</v>
      </c>
      <c r="N274" s="51" t="s">
        <v>19</v>
      </c>
      <c r="O274" s="51" t="s">
        <v>19</v>
      </c>
      <c r="P274" s="23" t="s">
        <v>1102</v>
      </c>
      <c r="Q274" s="55">
        <v>1400</v>
      </c>
      <c r="R274" s="23" t="s">
        <v>1103</v>
      </c>
      <c r="S274" s="23" t="s">
        <v>1082</v>
      </c>
    </row>
    <row r="275" spans="1:19" ht="70.150000000000006" hidden="1" customHeight="1" x14ac:dyDescent="0.25">
      <c r="A275" s="17">
        <v>272</v>
      </c>
      <c r="B275" s="17">
        <v>7</v>
      </c>
      <c r="C275" s="23" t="s">
        <v>1104</v>
      </c>
      <c r="D275" s="50" t="s">
        <v>17</v>
      </c>
      <c r="E275" s="50" t="s">
        <v>1078</v>
      </c>
      <c r="F275" s="50" t="s">
        <v>1105</v>
      </c>
      <c r="G275" s="23" t="s">
        <v>1106</v>
      </c>
      <c r="H275" s="70" t="s">
        <v>2097</v>
      </c>
      <c r="I275" s="70" t="s">
        <v>36</v>
      </c>
      <c r="J275" s="51" t="s">
        <v>19</v>
      </c>
      <c r="K275" s="51" t="s">
        <v>19</v>
      </c>
      <c r="L275" s="51" t="s">
        <v>19</v>
      </c>
      <c r="M275" s="51" t="s">
        <v>19</v>
      </c>
      <c r="N275" s="51" t="s">
        <v>19</v>
      </c>
      <c r="O275" s="51" t="s">
        <v>19</v>
      </c>
      <c r="P275" s="23" t="s">
        <v>1107</v>
      </c>
      <c r="Q275" s="55">
        <v>100</v>
      </c>
      <c r="R275" s="23" t="s">
        <v>1108</v>
      </c>
      <c r="S275" s="23" t="s">
        <v>1082</v>
      </c>
    </row>
    <row r="276" spans="1:19" ht="70.150000000000006" hidden="1" customHeight="1" x14ac:dyDescent="0.25">
      <c r="A276" s="17">
        <v>273</v>
      </c>
      <c r="B276" s="42" t="s">
        <v>746</v>
      </c>
      <c r="C276" s="23" t="s">
        <v>1109</v>
      </c>
      <c r="D276" s="50" t="s">
        <v>17</v>
      </c>
      <c r="E276" s="50" t="s">
        <v>1078</v>
      </c>
      <c r="F276" s="50" t="s">
        <v>1110</v>
      </c>
      <c r="G276" s="23" t="s">
        <v>1111</v>
      </c>
      <c r="H276" s="70" t="s">
        <v>2097</v>
      </c>
      <c r="I276" s="70" t="s">
        <v>20</v>
      </c>
      <c r="J276" s="51" t="s">
        <v>19</v>
      </c>
      <c r="K276" s="51" t="s">
        <v>19</v>
      </c>
      <c r="L276" s="51" t="s">
        <v>19</v>
      </c>
      <c r="M276" s="51" t="s">
        <v>19</v>
      </c>
      <c r="N276" s="51" t="s">
        <v>19</v>
      </c>
      <c r="O276" s="51" t="s">
        <v>19</v>
      </c>
      <c r="P276" s="23" t="s">
        <v>1110</v>
      </c>
      <c r="Q276" s="55">
        <v>1200</v>
      </c>
      <c r="R276" s="23" t="s">
        <v>1112</v>
      </c>
      <c r="S276" s="23" t="s">
        <v>1082</v>
      </c>
    </row>
    <row r="277" spans="1:19" ht="70.150000000000006" hidden="1" customHeight="1" x14ac:dyDescent="0.25">
      <c r="A277" s="17">
        <v>274</v>
      </c>
      <c r="B277" s="17">
        <v>9</v>
      </c>
      <c r="C277" s="23" t="s">
        <v>1113</v>
      </c>
      <c r="D277" s="50" t="s">
        <v>17</v>
      </c>
      <c r="E277" s="50" t="s">
        <v>1078</v>
      </c>
      <c r="F277" s="50" t="s">
        <v>1088</v>
      </c>
      <c r="G277" s="23" t="s">
        <v>1114</v>
      </c>
      <c r="H277" s="70" t="s">
        <v>2097</v>
      </c>
      <c r="I277" s="70" t="s">
        <v>20</v>
      </c>
      <c r="J277" s="51" t="s">
        <v>19</v>
      </c>
      <c r="K277" s="51" t="s">
        <v>19</v>
      </c>
      <c r="L277" s="51" t="s">
        <v>19</v>
      </c>
      <c r="M277" s="51" t="s">
        <v>19</v>
      </c>
      <c r="N277" s="51" t="s">
        <v>19</v>
      </c>
      <c r="O277" s="51" t="s">
        <v>19</v>
      </c>
      <c r="P277" s="23" t="s">
        <v>1115</v>
      </c>
      <c r="Q277" s="55">
        <v>1500</v>
      </c>
      <c r="R277" s="23" t="s">
        <v>1112</v>
      </c>
      <c r="S277" s="23" t="s">
        <v>1082</v>
      </c>
    </row>
    <row r="278" spans="1:19" ht="70.150000000000006" hidden="1" customHeight="1" x14ac:dyDescent="0.25">
      <c r="A278" s="17">
        <v>275</v>
      </c>
      <c r="B278" s="17">
        <v>10</v>
      </c>
      <c r="C278" s="23" t="s">
        <v>1116</v>
      </c>
      <c r="D278" s="50" t="s">
        <v>17</v>
      </c>
      <c r="E278" s="50" t="s">
        <v>1078</v>
      </c>
      <c r="F278" s="50" t="s">
        <v>1117</v>
      </c>
      <c r="G278" s="23" t="s">
        <v>1118</v>
      </c>
      <c r="H278" s="70" t="s">
        <v>2097</v>
      </c>
      <c r="I278" s="24" t="s">
        <v>37</v>
      </c>
      <c r="J278" s="51" t="s">
        <v>19</v>
      </c>
      <c r="K278" s="51" t="s">
        <v>19</v>
      </c>
      <c r="L278" s="51" t="s">
        <v>19</v>
      </c>
      <c r="M278" s="51" t="s">
        <v>19</v>
      </c>
      <c r="N278" s="51" t="s">
        <v>19</v>
      </c>
      <c r="O278" s="51" t="s">
        <v>19</v>
      </c>
      <c r="P278" s="23" t="s">
        <v>1119</v>
      </c>
      <c r="Q278" s="55">
        <v>600</v>
      </c>
      <c r="R278" s="23" t="s">
        <v>2049</v>
      </c>
      <c r="S278" s="23" t="s">
        <v>1082</v>
      </c>
    </row>
    <row r="279" spans="1:19" ht="70.150000000000006" hidden="1" customHeight="1" x14ac:dyDescent="0.25">
      <c r="A279" s="17">
        <v>276</v>
      </c>
      <c r="B279" s="42" t="s">
        <v>760</v>
      </c>
      <c r="C279" s="50" t="s">
        <v>1120</v>
      </c>
      <c r="D279" s="50" t="s">
        <v>17</v>
      </c>
      <c r="E279" s="50" t="s">
        <v>1078</v>
      </c>
      <c r="F279" s="50" t="s">
        <v>1088</v>
      </c>
      <c r="G279" s="50" t="s">
        <v>1121</v>
      </c>
      <c r="H279" s="70" t="s">
        <v>2097</v>
      </c>
      <c r="I279" s="70" t="s">
        <v>20</v>
      </c>
      <c r="J279" s="51" t="s">
        <v>19</v>
      </c>
      <c r="K279" s="51" t="s">
        <v>19</v>
      </c>
      <c r="L279" s="51" t="s">
        <v>19</v>
      </c>
      <c r="M279" s="51" t="s">
        <v>19</v>
      </c>
      <c r="N279" s="51" t="s">
        <v>19</v>
      </c>
      <c r="O279" s="51" t="s">
        <v>19</v>
      </c>
      <c r="P279" s="50" t="s">
        <v>1088</v>
      </c>
      <c r="Q279" s="55">
        <v>300</v>
      </c>
      <c r="R279" s="50" t="s">
        <v>1122</v>
      </c>
      <c r="S279" s="23" t="s">
        <v>1082</v>
      </c>
    </row>
    <row r="280" spans="1:19" ht="70.150000000000006" hidden="1" customHeight="1" x14ac:dyDescent="0.25">
      <c r="A280" s="17">
        <v>277</v>
      </c>
      <c r="B280" s="167">
        <v>1</v>
      </c>
      <c r="C280" s="88" t="s">
        <v>1123</v>
      </c>
      <c r="D280" s="52" t="s">
        <v>17</v>
      </c>
      <c r="E280" s="52" t="s">
        <v>1124</v>
      </c>
      <c r="F280" s="52" t="s">
        <v>1125</v>
      </c>
      <c r="G280" s="23" t="s">
        <v>1126</v>
      </c>
      <c r="H280" s="70" t="s">
        <v>2097</v>
      </c>
      <c r="I280" s="70" t="s">
        <v>20</v>
      </c>
      <c r="J280" s="51" t="s">
        <v>19</v>
      </c>
      <c r="K280" s="51" t="s">
        <v>19</v>
      </c>
      <c r="L280" s="51" t="s">
        <v>19</v>
      </c>
      <c r="M280" s="51" t="s">
        <v>19</v>
      </c>
      <c r="N280" s="51" t="s">
        <v>19</v>
      </c>
      <c r="O280" s="51" t="s">
        <v>19</v>
      </c>
      <c r="P280" s="83" t="s">
        <v>1127</v>
      </c>
      <c r="Q280" s="70">
        <v>523</v>
      </c>
      <c r="R280" s="51" t="s">
        <v>1749</v>
      </c>
      <c r="S280" s="83" t="s">
        <v>1128</v>
      </c>
    </row>
    <row r="281" spans="1:19" ht="70.150000000000006" hidden="1" customHeight="1" x14ac:dyDescent="0.25">
      <c r="A281" s="17">
        <v>278</v>
      </c>
      <c r="B281" s="167">
        <v>2</v>
      </c>
      <c r="C281" s="83" t="s">
        <v>1129</v>
      </c>
      <c r="D281" s="90" t="s">
        <v>17</v>
      </c>
      <c r="E281" s="90" t="s">
        <v>1124</v>
      </c>
      <c r="F281" s="90" t="s">
        <v>1130</v>
      </c>
      <c r="G281" s="90" t="s">
        <v>1131</v>
      </c>
      <c r="H281" s="70" t="s">
        <v>2097</v>
      </c>
      <c r="I281" s="70" t="s">
        <v>20</v>
      </c>
      <c r="J281" s="51" t="s">
        <v>19</v>
      </c>
      <c r="K281" s="51" t="s">
        <v>19</v>
      </c>
      <c r="L281" s="51" t="s">
        <v>19</v>
      </c>
      <c r="M281" s="51" t="s">
        <v>19</v>
      </c>
      <c r="N281" s="51" t="s">
        <v>19</v>
      </c>
      <c r="O281" s="51" t="s">
        <v>19</v>
      </c>
      <c r="P281" s="83" t="s">
        <v>1132</v>
      </c>
      <c r="Q281" s="103">
        <v>1320</v>
      </c>
      <c r="R281" s="51" t="s">
        <v>1749</v>
      </c>
      <c r="S281" s="83" t="s">
        <v>1128</v>
      </c>
    </row>
    <row r="282" spans="1:19" ht="70.150000000000006" hidden="1" customHeight="1" x14ac:dyDescent="0.25">
      <c r="A282" s="17">
        <v>279</v>
      </c>
      <c r="B282" s="167">
        <v>3</v>
      </c>
      <c r="C282" s="83" t="s">
        <v>1133</v>
      </c>
      <c r="D282" s="90" t="s">
        <v>17</v>
      </c>
      <c r="E282" s="90" t="s">
        <v>1124</v>
      </c>
      <c r="F282" s="90" t="s">
        <v>1134</v>
      </c>
      <c r="G282" s="83" t="s">
        <v>1135</v>
      </c>
      <c r="H282" s="70" t="s">
        <v>2097</v>
      </c>
      <c r="I282" s="70" t="s">
        <v>20</v>
      </c>
      <c r="J282" s="51" t="s">
        <v>19</v>
      </c>
      <c r="K282" s="51" t="s">
        <v>19</v>
      </c>
      <c r="L282" s="51" t="s">
        <v>19</v>
      </c>
      <c r="M282" s="51" t="s">
        <v>19</v>
      </c>
      <c r="N282" s="51" t="s">
        <v>19</v>
      </c>
      <c r="O282" s="51" t="s">
        <v>19</v>
      </c>
      <c r="P282" s="83" t="s">
        <v>1136</v>
      </c>
      <c r="Q282" s="103">
        <v>691</v>
      </c>
      <c r="R282" s="51" t="s">
        <v>1749</v>
      </c>
      <c r="S282" s="83" t="s">
        <v>1750</v>
      </c>
    </row>
    <row r="283" spans="1:19" ht="70.150000000000006" hidden="1" customHeight="1" x14ac:dyDescent="0.25">
      <c r="A283" s="17">
        <v>280</v>
      </c>
      <c r="B283" s="167">
        <v>4</v>
      </c>
      <c r="C283" s="50" t="s">
        <v>1138</v>
      </c>
      <c r="D283" s="52" t="s">
        <v>17</v>
      </c>
      <c r="E283" s="52" t="s">
        <v>1124</v>
      </c>
      <c r="F283" s="52" t="s">
        <v>1139</v>
      </c>
      <c r="G283" s="23" t="s">
        <v>1140</v>
      </c>
      <c r="H283" s="70" t="s">
        <v>2097</v>
      </c>
      <c r="I283" s="70" t="s">
        <v>20</v>
      </c>
      <c r="J283" s="51" t="s">
        <v>19</v>
      </c>
      <c r="K283" s="51" t="s">
        <v>19</v>
      </c>
      <c r="L283" s="51" t="s">
        <v>19</v>
      </c>
      <c r="M283" s="51" t="s">
        <v>19</v>
      </c>
      <c r="N283" s="51" t="s">
        <v>19</v>
      </c>
      <c r="O283" s="51" t="s">
        <v>19</v>
      </c>
      <c r="P283" s="52" t="s">
        <v>1139</v>
      </c>
      <c r="Q283" s="70">
        <v>664</v>
      </c>
      <c r="R283" s="51" t="s">
        <v>1749</v>
      </c>
      <c r="S283" s="83" t="s">
        <v>1750</v>
      </c>
    </row>
    <row r="284" spans="1:19" ht="70.150000000000006" hidden="1" customHeight="1" x14ac:dyDescent="0.25">
      <c r="A284" s="17">
        <v>281</v>
      </c>
      <c r="B284" s="167">
        <v>5</v>
      </c>
      <c r="C284" s="83" t="s">
        <v>1141</v>
      </c>
      <c r="D284" s="90" t="s">
        <v>17</v>
      </c>
      <c r="E284" s="90" t="s">
        <v>1124</v>
      </c>
      <c r="F284" s="90" t="s">
        <v>1139</v>
      </c>
      <c r="G284" s="90" t="s">
        <v>1142</v>
      </c>
      <c r="H284" s="70" t="s">
        <v>2097</v>
      </c>
      <c r="I284" s="70" t="s">
        <v>20</v>
      </c>
      <c r="J284" s="51" t="s">
        <v>19</v>
      </c>
      <c r="K284" s="51" t="s">
        <v>19</v>
      </c>
      <c r="L284" s="51" t="s">
        <v>19</v>
      </c>
      <c r="M284" s="51" t="s">
        <v>19</v>
      </c>
      <c r="N284" s="51" t="s">
        <v>19</v>
      </c>
      <c r="O284" s="51" t="s">
        <v>37</v>
      </c>
      <c r="P284" s="83" t="s">
        <v>1139</v>
      </c>
      <c r="Q284" s="103">
        <v>267</v>
      </c>
      <c r="R284" s="51" t="s">
        <v>1749</v>
      </c>
      <c r="S284" s="83" t="s">
        <v>1750</v>
      </c>
    </row>
    <row r="285" spans="1:19" ht="70.150000000000006" hidden="1" customHeight="1" x14ac:dyDescent="0.25">
      <c r="A285" s="17">
        <v>282</v>
      </c>
      <c r="B285" s="167">
        <v>6</v>
      </c>
      <c r="C285" s="83" t="s">
        <v>1143</v>
      </c>
      <c r="D285" s="90" t="s">
        <v>17</v>
      </c>
      <c r="E285" s="90" t="s">
        <v>1124</v>
      </c>
      <c r="F285" s="90" t="s">
        <v>1144</v>
      </c>
      <c r="G285" s="90" t="s">
        <v>1145</v>
      </c>
      <c r="H285" s="70" t="s">
        <v>2097</v>
      </c>
      <c r="I285" s="70" t="s">
        <v>20</v>
      </c>
      <c r="J285" s="51" t="s">
        <v>19</v>
      </c>
      <c r="K285" s="51" t="s">
        <v>19</v>
      </c>
      <c r="L285" s="51" t="s">
        <v>19</v>
      </c>
      <c r="M285" s="51" t="s">
        <v>19</v>
      </c>
      <c r="N285" s="51" t="s">
        <v>19</v>
      </c>
      <c r="O285" s="51" t="s">
        <v>19</v>
      </c>
      <c r="P285" s="83" t="s">
        <v>1146</v>
      </c>
      <c r="Q285" s="103">
        <v>378</v>
      </c>
      <c r="R285" s="51" t="s">
        <v>1749</v>
      </c>
      <c r="S285" s="83" t="s">
        <v>1750</v>
      </c>
    </row>
    <row r="286" spans="1:19" ht="70.150000000000006" hidden="1" customHeight="1" x14ac:dyDescent="0.25">
      <c r="A286" s="17">
        <v>283</v>
      </c>
      <c r="B286" s="167">
        <v>7</v>
      </c>
      <c r="C286" s="83" t="s">
        <v>1147</v>
      </c>
      <c r="D286" s="90" t="s">
        <v>17</v>
      </c>
      <c r="E286" s="90" t="s">
        <v>1124</v>
      </c>
      <c r="F286" s="90" t="s">
        <v>1148</v>
      </c>
      <c r="G286" s="83" t="s">
        <v>1149</v>
      </c>
      <c r="H286" s="70" t="s">
        <v>2097</v>
      </c>
      <c r="I286" s="70" t="s">
        <v>20</v>
      </c>
      <c r="J286" s="51" t="s">
        <v>19</v>
      </c>
      <c r="K286" s="51" t="s">
        <v>19</v>
      </c>
      <c r="L286" s="51" t="s">
        <v>19</v>
      </c>
      <c r="M286" s="51" t="s">
        <v>19</v>
      </c>
      <c r="N286" s="51" t="s">
        <v>19</v>
      </c>
      <c r="O286" s="51" t="s">
        <v>19</v>
      </c>
      <c r="P286" s="83" t="s">
        <v>1150</v>
      </c>
      <c r="Q286" s="103">
        <v>564</v>
      </c>
      <c r="R286" s="51" t="s">
        <v>1749</v>
      </c>
      <c r="S286" s="83" t="s">
        <v>1750</v>
      </c>
    </row>
    <row r="287" spans="1:19" ht="70.150000000000006" hidden="1" customHeight="1" x14ac:dyDescent="0.25">
      <c r="A287" s="17">
        <v>284</v>
      </c>
      <c r="B287" s="167">
        <v>8</v>
      </c>
      <c r="C287" s="83" t="s">
        <v>1151</v>
      </c>
      <c r="D287" s="90" t="s">
        <v>17</v>
      </c>
      <c r="E287" s="90" t="s">
        <v>1124</v>
      </c>
      <c r="F287" s="90" t="s">
        <v>1152</v>
      </c>
      <c r="G287" s="83" t="s">
        <v>1153</v>
      </c>
      <c r="H287" s="70" t="s">
        <v>2097</v>
      </c>
      <c r="I287" s="70" t="s">
        <v>20</v>
      </c>
      <c r="J287" s="51" t="s">
        <v>19</v>
      </c>
      <c r="K287" s="51" t="s">
        <v>19</v>
      </c>
      <c r="L287" s="51" t="s">
        <v>19</v>
      </c>
      <c r="M287" s="51" t="s">
        <v>19</v>
      </c>
      <c r="N287" s="51" t="s">
        <v>19</v>
      </c>
      <c r="O287" s="51" t="s">
        <v>19</v>
      </c>
      <c r="P287" s="83" t="s">
        <v>1152</v>
      </c>
      <c r="Q287" s="103">
        <v>1297</v>
      </c>
      <c r="R287" s="51" t="s">
        <v>1749</v>
      </c>
      <c r="S287" s="83" t="s">
        <v>1750</v>
      </c>
    </row>
    <row r="288" spans="1:19" ht="70.150000000000006" customHeight="1" x14ac:dyDescent="0.25">
      <c r="A288" s="17">
        <v>285</v>
      </c>
      <c r="B288" s="42">
        <v>1</v>
      </c>
      <c r="C288" s="178" t="s">
        <v>1797</v>
      </c>
      <c r="D288" s="174" t="s">
        <v>38</v>
      </c>
      <c r="E288" s="174" t="s">
        <v>1798</v>
      </c>
      <c r="F288" s="174" t="s">
        <v>1799</v>
      </c>
      <c r="G288" s="174" t="s">
        <v>1800</v>
      </c>
      <c r="H288" s="175" t="s">
        <v>2097</v>
      </c>
      <c r="I288" s="175" t="s">
        <v>20</v>
      </c>
      <c r="J288" s="179" t="s">
        <v>20</v>
      </c>
      <c r="K288" s="179" t="s">
        <v>20</v>
      </c>
      <c r="L288" s="179" t="s">
        <v>20</v>
      </c>
      <c r="M288" s="179" t="s">
        <v>20</v>
      </c>
      <c r="N288" s="179" t="s">
        <v>20</v>
      </c>
      <c r="O288" s="179" t="s">
        <v>36</v>
      </c>
      <c r="P288" s="178" t="s">
        <v>1801</v>
      </c>
      <c r="Q288" s="180">
        <v>70</v>
      </c>
      <c r="R288" s="174" t="s">
        <v>1803</v>
      </c>
      <c r="S288" s="178" t="s">
        <v>1804</v>
      </c>
    </row>
    <row r="289" spans="1:19" ht="70.150000000000006" customHeight="1" x14ac:dyDescent="0.25">
      <c r="A289" s="17">
        <v>286</v>
      </c>
      <c r="B289" s="42">
        <v>2</v>
      </c>
      <c r="C289" s="177" t="s">
        <v>857</v>
      </c>
      <c r="D289" s="173" t="s">
        <v>38</v>
      </c>
      <c r="E289" s="173" t="s">
        <v>1798</v>
      </c>
      <c r="F289" s="173" t="s">
        <v>1805</v>
      </c>
      <c r="G289" s="174" t="s">
        <v>1806</v>
      </c>
      <c r="H289" s="175" t="s">
        <v>2097</v>
      </c>
      <c r="I289" s="175" t="s">
        <v>20</v>
      </c>
      <c r="J289" s="176" t="s">
        <v>20</v>
      </c>
      <c r="K289" s="176" t="s">
        <v>20</v>
      </c>
      <c r="L289" s="176" t="s">
        <v>20</v>
      </c>
      <c r="M289" s="176" t="s">
        <v>20</v>
      </c>
      <c r="N289" s="176" t="s">
        <v>20</v>
      </c>
      <c r="O289" s="176" t="s">
        <v>36</v>
      </c>
      <c r="P289" s="178" t="s">
        <v>1807</v>
      </c>
      <c r="Q289" s="175">
        <v>90</v>
      </c>
      <c r="R289" s="173" t="s">
        <v>1809</v>
      </c>
      <c r="S289" s="177" t="s">
        <v>1804</v>
      </c>
    </row>
    <row r="290" spans="1:19" ht="70.150000000000006" customHeight="1" x14ac:dyDescent="0.25">
      <c r="A290" s="17">
        <v>287</v>
      </c>
      <c r="B290" s="42">
        <v>3</v>
      </c>
      <c r="C290" s="177" t="s">
        <v>1810</v>
      </c>
      <c r="D290" s="173" t="s">
        <v>38</v>
      </c>
      <c r="E290" s="173" t="s">
        <v>1798</v>
      </c>
      <c r="F290" s="173" t="s">
        <v>1811</v>
      </c>
      <c r="G290" s="174" t="s">
        <v>1812</v>
      </c>
      <c r="H290" s="175" t="s">
        <v>2097</v>
      </c>
      <c r="I290" s="175" t="s">
        <v>20</v>
      </c>
      <c r="J290" s="176" t="s">
        <v>20</v>
      </c>
      <c r="K290" s="176" t="s">
        <v>20</v>
      </c>
      <c r="L290" s="176" t="s">
        <v>20</v>
      </c>
      <c r="M290" s="176" t="s">
        <v>20</v>
      </c>
      <c r="N290" s="176" t="s">
        <v>20</v>
      </c>
      <c r="O290" s="176" t="s">
        <v>36</v>
      </c>
      <c r="P290" s="178" t="s">
        <v>1813</v>
      </c>
      <c r="Q290" s="175">
        <v>400</v>
      </c>
      <c r="R290" s="173" t="s">
        <v>1815</v>
      </c>
      <c r="S290" s="177" t="s">
        <v>1816</v>
      </c>
    </row>
    <row r="291" spans="1:19" ht="70.150000000000006" customHeight="1" x14ac:dyDescent="0.25">
      <c r="A291" s="17">
        <v>288</v>
      </c>
      <c r="B291" s="42">
        <v>4</v>
      </c>
      <c r="C291" s="177" t="s">
        <v>1817</v>
      </c>
      <c r="D291" s="173" t="s">
        <v>38</v>
      </c>
      <c r="E291" s="173" t="s">
        <v>1798</v>
      </c>
      <c r="F291" s="173" t="s">
        <v>1818</v>
      </c>
      <c r="G291" s="174" t="s">
        <v>1819</v>
      </c>
      <c r="H291" s="175" t="s">
        <v>2097</v>
      </c>
      <c r="I291" s="175" t="s">
        <v>20</v>
      </c>
      <c r="J291" s="176" t="s">
        <v>20</v>
      </c>
      <c r="K291" s="176" t="s">
        <v>20</v>
      </c>
      <c r="L291" s="176" t="s">
        <v>20</v>
      </c>
      <c r="M291" s="176" t="s">
        <v>20</v>
      </c>
      <c r="N291" s="176" t="s">
        <v>20</v>
      </c>
      <c r="O291" s="176" t="s">
        <v>36</v>
      </c>
      <c r="P291" s="177" t="s">
        <v>1818</v>
      </c>
      <c r="Q291" s="175">
        <v>150</v>
      </c>
      <c r="R291" s="173" t="s">
        <v>1821</v>
      </c>
      <c r="S291" s="177" t="s">
        <v>1822</v>
      </c>
    </row>
    <row r="292" spans="1:19" ht="70.150000000000006" customHeight="1" x14ac:dyDescent="0.25">
      <c r="A292" s="17">
        <v>289</v>
      </c>
      <c r="B292" s="42">
        <v>5</v>
      </c>
      <c r="C292" s="177" t="s">
        <v>1823</v>
      </c>
      <c r="D292" s="173" t="s">
        <v>38</v>
      </c>
      <c r="E292" s="173" t="s">
        <v>1798</v>
      </c>
      <c r="F292" s="173" t="s">
        <v>1805</v>
      </c>
      <c r="G292" s="174" t="s">
        <v>1824</v>
      </c>
      <c r="H292" s="175" t="s">
        <v>2098</v>
      </c>
      <c r="I292" s="175" t="s">
        <v>20</v>
      </c>
      <c r="J292" s="176" t="s">
        <v>20</v>
      </c>
      <c r="K292" s="176" t="s">
        <v>20</v>
      </c>
      <c r="L292" s="176" t="s">
        <v>20</v>
      </c>
      <c r="M292" s="176" t="s">
        <v>20</v>
      </c>
      <c r="N292" s="176" t="s">
        <v>20</v>
      </c>
      <c r="O292" s="176" t="s">
        <v>36</v>
      </c>
      <c r="P292" s="178" t="s">
        <v>1825</v>
      </c>
      <c r="Q292" s="175">
        <v>900</v>
      </c>
      <c r="R292" s="173" t="s">
        <v>1827</v>
      </c>
      <c r="S292" s="177" t="s">
        <v>1828</v>
      </c>
    </row>
    <row r="293" spans="1:19" ht="70.150000000000006" customHeight="1" x14ac:dyDescent="0.25">
      <c r="A293" s="17">
        <v>290</v>
      </c>
      <c r="B293" s="42">
        <v>6</v>
      </c>
      <c r="C293" s="177" t="s">
        <v>1829</v>
      </c>
      <c r="D293" s="173" t="s">
        <v>38</v>
      </c>
      <c r="E293" s="173" t="s">
        <v>1798</v>
      </c>
      <c r="F293" s="173" t="s">
        <v>1830</v>
      </c>
      <c r="G293" s="174" t="s">
        <v>1831</v>
      </c>
      <c r="H293" s="175" t="s">
        <v>2097</v>
      </c>
      <c r="I293" s="175" t="s">
        <v>20</v>
      </c>
      <c r="J293" s="176" t="s">
        <v>20</v>
      </c>
      <c r="K293" s="176" t="s">
        <v>20</v>
      </c>
      <c r="L293" s="176" t="s">
        <v>20</v>
      </c>
      <c r="M293" s="176" t="s">
        <v>20</v>
      </c>
      <c r="N293" s="176" t="s">
        <v>20</v>
      </c>
      <c r="O293" s="176" t="s">
        <v>36</v>
      </c>
      <c r="P293" s="178" t="s">
        <v>1832</v>
      </c>
      <c r="Q293" s="175">
        <v>500</v>
      </c>
      <c r="R293" s="173" t="s">
        <v>1834</v>
      </c>
      <c r="S293" s="177" t="s">
        <v>1835</v>
      </c>
    </row>
    <row r="294" spans="1:19" ht="70.150000000000006" customHeight="1" x14ac:dyDescent="0.25">
      <c r="A294" s="17">
        <v>291</v>
      </c>
      <c r="B294" s="42">
        <v>7</v>
      </c>
      <c r="C294" s="177" t="s">
        <v>1836</v>
      </c>
      <c r="D294" s="173" t="s">
        <v>38</v>
      </c>
      <c r="E294" s="173" t="s">
        <v>1798</v>
      </c>
      <c r="F294" s="173" t="s">
        <v>1837</v>
      </c>
      <c r="G294" s="174" t="s">
        <v>1838</v>
      </c>
      <c r="H294" s="175" t="s">
        <v>2097</v>
      </c>
      <c r="I294" s="175" t="s">
        <v>20</v>
      </c>
      <c r="J294" s="176" t="s">
        <v>20</v>
      </c>
      <c r="K294" s="176" t="s">
        <v>20</v>
      </c>
      <c r="L294" s="176" t="s">
        <v>20</v>
      </c>
      <c r="M294" s="176" t="s">
        <v>20</v>
      </c>
      <c r="N294" s="176" t="s">
        <v>20</v>
      </c>
      <c r="O294" s="176" t="s">
        <v>36</v>
      </c>
      <c r="P294" s="178" t="s">
        <v>1839</v>
      </c>
      <c r="Q294" s="175">
        <v>150</v>
      </c>
      <c r="R294" s="173" t="s">
        <v>1840</v>
      </c>
      <c r="S294" s="178" t="s">
        <v>1841</v>
      </c>
    </row>
    <row r="295" spans="1:19" ht="70.150000000000006" customHeight="1" x14ac:dyDescent="0.25">
      <c r="A295" s="17">
        <v>292</v>
      </c>
      <c r="B295" s="42">
        <v>8</v>
      </c>
      <c r="C295" s="177" t="s">
        <v>1842</v>
      </c>
      <c r="D295" s="173" t="s">
        <v>38</v>
      </c>
      <c r="E295" s="173" t="s">
        <v>1798</v>
      </c>
      <c r="F295" s="173" t="s">
        <v>1799</v>
      </c>
      <c r="G295" s="174" t="s">
        <v>1843</v>
      </c>
      <c r="H295" s="175" t="s">
        <v>2097</v>
      </c>
      <c r="I295" s="175" t="s">
        <v>20</v>
      </c>
      <c r="J295" s="176" t="s">
        <v>20</v>
      </c>
      <c r="K295" s="176" t="s">
        <v>20</v>
      </c>
      <c r="L295" s="176" t="s">
        <v>20</v>
      </c>
      <c r="M295" s="176" t="s">
        <v>20</v>
      </c>
      <c r="N295" s="176" t="s">
        <v>20</v>
      </c>
      <c r="O295" s="176" t="s">
        <v>36</v>
      </c>
      <c r="P295" s="178" t="s">
        <v>1844</v>
      </c>
      <c r="Q295" s="175">
        <v>400</v>
      </c>
      <c r="R295" s="173" t="s">
        <v>1845</v>
      </c>
      <c r="S295" s="177" t="s">
        <v>1846</v>
      </c>
    </row>
    <row r="296" spans="1:19" ht="70.150000000000006" customHeight="1" x14ac:dyDescent="0.25">
      <c r="A296" s="17">
        <v>293</v>
      </c>
      <c r="B296" s="42">
        <v>9</v>
      </c>
      <c r="C296" s="177" t="s">
        <v>1847</v>
      </c>
      <c r="D296" s="173" t="s">
        <v>38</v>
      </c>
      <c r="E296" s="173" t="s">
        <v>1798</v>
      </c>
      <c r="F296" s="173" t="s">
        <v>1818</v>
      </c>
      <c r="G296" s="174" t="s">
        <v>1848</v>
      </c>
      <c r="H296" s="175" t="s">
        <v>2097</v>
      </c>
      <c r="I296" s="175" t="s">
        <v>20</v>
      </c>
      <c r="J296" s="176" t="s">
        <v>20</v>
      </c>
      <c r="K296" s="176" t="s">
        <v>20</v>
      </c>
      <c r="L296" s="176" t="s">
        <v>20</v>
      </c>
      <c r="M296" s="176" t="s">
        <v>20</v>
      </c>
      <c r="N296" s="176" t="s">
        <v>20</v>
      </c>
      <c r="O296" s="176" t="s">
        <v>36</v>
      </c>
      <c r="P296" s="177" t="s">
        <v>1849</v>
      </c>
      <c r="Q296" s="175">
        <v>150</v>
      </c>
      <c r="R296" s="173" t="s">
        <v>1850</v>
      </c>
      <c r="S296" s="177" t="s">
        <v>1851</v>
      </c>
    </row>
    <row r="297" spans="1:19" ht="70.150000000000006" customHeight="1" x14ac:dyDescent="0.25">
      <c r="A297" s="17">
        <v>294</v>
      </c>
      <c r="B297" s="42">
        <v>10</v>
      </c>
      <c r="C297" s="177" t="s">
        <v>1852</v>
      </c>
      <c r="D297" s="173" t="s">
        <v>38</v>
      </c>
      <c r="E297" s="173" t="s">
        <v>1798</v>
      </c>
      <c r="F297" s="173" t="s">
        <v>1853</v>
      </c>
      <c r="G297" s="174" t="s">
        <v>1854</v>
      </c>
      <c r="H297" s="175" t="s">
        <v>2097</v>
      </c>
      <c r="I297" s="175" t="s">
        <v>20</v>
      </c>
      <c r="J297" s="176" t="s">
        <v>20</v>
      </c>
      <c r="K297" s="176" t="s">
        <v>20</v>
      </c>
      <c r="L297" s="176" t="s">
        <v>20</v>
      </c>
      <c r="M297" s="176" t="s">
        <v>20</v>
      </c>
      <c r="N297" s="176" t="s">
        <v>20</v>
      </c>
      <c r="O297" s="176" t="s">
        <v>36</v>
      </c>
      <c r="P297" s="178" t="s">
        <v>1855</v>
      </c>
      <c r="Q297" s="175">
        <v>100</v>
      </c>
      <c r="R297" s="173" t="s">
        <v>1857</v>
      </c>
      <c r="S297" s="177" t="s">
        <v>1858</v>
      </c>
    </row>
    <row r="298" spans="1:19" ht="70.150000000000006" customHeight="1" x14ac:dyDescent="0.25">
      <c r="A298" s="17">
        <v>295</v>
      </c>
      <c r="B298" s="42">
        <v>11</v>
      </c>
      <c r="C298" s="177" t="s">
        <v>1859</v>
      </c>
      <c r="D298" s="173" t="s">
        <v>38</v>
      </c>
      <c r="E298" s="173" t="s">
        <v>1798</v>
      </c>
      <c r="F298" s="173" t="s">
        <v>1811</v>
      </c>
      <c r="G298" s="174" t="s">
        <v>1860</v>
      </c>
      <c r="H298" s="175" t="s">
        <v>2097</v>
      </c>
      <c r="I298" s="175" t="s">
        <v>20</v>
      </c>
      <c r="J298" s="176" t="s">
        <v>20</v>
      </c>
      <c r="K298" s="176" t="s">
        <v>20</v>
      </c>
      <c r="L298" s="176" t="s">
        <v>20</v>
      </c>
      <c r="M298" s="176" t="s">
        <v>20</v>
      </c>
      <c r="N298" s="176" t="s">
        <v>20</v>
      </c>
      <c r="O298" s="176" t="s">
        <v>36</v>
      </c>
      <c r="P298" s="178" t="s">
        <v>1861</v>
      </c>
      <c r="Q298" s="175">
        <v>200</v>
      </c>
      <c r="R298" s="173" t="s">
        <v>1863</v>
      </c>
      <c r="S298" s="177" t="s">
        <v>1864</v>
      </c>
    </row>
    <row r="299" spans="1:19" ht="70.150000000000006" hidden="1" customHeight="1" x14ac:dyDescent="0.25">
      <c r="A299" s="17">
        <v>296</v>
      </c>
      <c r="B299" s="18">
        <v>1</v>
      </c>
      <c r="C299" s="23" t="s">
        <v>164</v>
      </c>
      <c r="D299" s="50" t="s">
        <v>17</v>
      </c>
      <c r="E299" s="50" t="s">
        <v>1154</v>
      </c>
      <c r="F299" s="50" t="s">
        <v>1155</v>
      </c>
      <c r="G299" s="23" t="s">
        <v>1754</v>
      </c>
      <c r="H299" s="70" t="s">
        <v>2097</v>
      </c>
      <c r="I299" s="70" t="s">
        <v>20</v>
      </c>
      <c r="J299" s="51" t="s">
        <v>19</v>
      </c>
      <c r="K299" s="51" t="s">
        <v>19</v>
      </c>
      <c r="L299" s="51" t="s">
        <v>19</v>
      </c>
      <c r="M299" s="51" t="s">
        <v>20</v>
      </c>
      <c r="N299" s="51" t="s">
        <v>20</v>
      </c>
      <c r="O299" s="51" t="s">
        <v>20</v>
      </c>
      <c r="P299" s="23" t="s">
        <v>1156</v>
      </c>
      <c r="Q299" s="70">
        <v>1070</v>
      </c>
      <c r="R299" s="24" t="s">
        <v>1157</v>
      </c>
      <c r="S299" s="60" t="s">
        <v>1158</v>
      </c>
    </row>
    <row r="300" spans="1:19" ht="70.150000000000006" hidden="1" customHeight="1" x14ac:dyDescent="0.25">
      <c r="A300" s="17">
        <v>297</v>
      </c>
      <c r="B300" s="18">
        <v>2</v>
      </c>
      <c r="C300" s="23" t="s">
        <v>1159</v>
      </c>
      <c r="D300" s="50" t="s">
        <v>17</v>
      </c>
      <c r="E300" s="50" t="s">
        <v>1154</v>
      </c>
      <c r="F300" s="50" t="s">
        <v>1160</v>
      </c>
      <c r="G300" s="50" t="s">
        <v>1161</v>
      </c>
      <c r="H300" s="70" t="s">
        <v>2097</v>
      </c>
      <c r="I300" s="70" t="s">
        <v>20</v>
      </c>
      <c r="J300" s="51" t="s">
        <v>19</v>
      </c>
      <c r="K300" s="51" t="s">
        <v>19</v>
      </c>
      <c r="L300" s="51" t="s">
        <v>19</v>
      </c>
      <c r="M300" s="51" t="s">
        <v>36</v>
      </c>
      <c r="N300" s="51" t="s">
        <v>20</v>
      </c>
      <c r="O300" s="51" t="s">
        <v>20</v>
      </c>
      <c r="P300" s="23" t="s">
        <v>1160</v>
      </c>
      <c r="Q300" s="70">
        <v>350</v>
      </c>
      <c r="R300" s="24" t="s">
        <v>1755</v>
      </c>
      <c r="S300" s="60"/>
    </row>
    <row r="301" spans="1:19" ht="70.150000000000006" hidden="1" customHeight="1" x14ac:dyDescent="0.25">
      <c r="A301" s="17">
        <v>298</v>
      </c>
      <c r="B301" s="18">
        <v>3</v>
      </c>
      <c r="C301" s="23" t="s">
        <v>1162</v>
      </c>
      <c r="D301" s="50" t="s">
        <v>17</v>
      </c>
      <c r="E301" s="50" t="s">
        <v>1154</v>
      </c>
      <c r="F301" s="50" t="s">
        <v>1163</v>
      </c>
      <c r="G301" s="50" t="s">
        <v>1164</v>
      </c>
      <c r="H301" s="70" t="s">
        <v>2097</v>
      </c>
      <c r="I301" s="70" t="s">
        <v>20</v>
      </c>
      <c r="J301" s="51" t="s">
        <v>19</v>
      </c>
      <c r="K301" s="51" t="s">
        <v>19</v>
      </c>
      <c r="L301" s="51" t="s">
        <v>19</v>
      </c>
      <c r="M301" s="51" t="s">
        <v>20</v>
      </c>
      <c r="N301" s="51" t="s">
        <v>20</v>
      </c>
      <c r="O301" s="51" t="s">
        <v>20</v>
      </c>
      <c r="P301" s="23" t="s">
        <v>1165</v>
      </c>
      <c r="Q301" s="70">
        <v>1400</v>
      </c>
      <c r="R301" s="43" t="s">
        <v>1756</v>
      </c>
      <c r="S301" s="61" t="s">
        <v>1166</v>
      </c>
    </row>
    <row r="302" spans="1:19" ht="70.150000000000006" hidden="1" customHeight="1" x14ac:dyDescent="0.25">
      <c r="A302" s="17">
        <v>299</v>
      </c>
      <c r="B302" s="18">
        <v>4</v>
      </c>
      <c r="C302" s="23" t="s">
        <v>1167</v>
      </c>
      <c r="D302" s="50" t="s">
        <v>17</v>
      </c>
      <c r="E302" s="50" t="s">
        <v>1154</v>
      </c>
      <c r="F302" s="50" t="s">
        <v>1168</v>
      </c>
      <c r="G302" s="50" t="s">
        <v>1757</v>
      </c>
      <c r="H302" s="70" t="s">
        <v>2097</v>
      </c>
      <c r="I302" s="70" t="s">
        <v>20</v>
      </c>
      <c r="J302" s="51" t="s">
        <v>19</v>
      </c>
      <c r="K302" s="51" t="s">
        <v>19</v>
      </c>
      <c r="L302" s="51" t="s">
        <v>19</v>
      </c>
      <c r="M302" s="51" t="s">
        <v>20</v>
      </c>
      <c r="N302" s="51" t="s">
        <v>20</v>
      </c>
      <c r="O302" s="51" t="s">
        <v>36</v>
      </c>
      <c r="P302" s="23" t="s">
        <v>1169</v>
      </c>
      <c r="Q302" s="70">
        <v>40</v>
      </c>
      <c r="R302" s="43" t="s">
        <v>1170</v>
      </c>
      <c r="S302" s="60" t="s">
        <v>1758</v>
      </c>
    </row>
    <row r="303" spans="1:19" ht="70.150000000000006" hidden="1" customHeight="1" x14ac:dyDescent="0.25">
      <c r="A303" s="17">
        <v>300</v>
      </c>
      <c r="B303" s="18">
        <v>5</v>
      </c>
      <c r="C303" s="23" t="s">
        <v>1171</v>
      </c>
      <c r="D303" s="50" t="s">
        <v>17</v>
      </c>
      <c r="E303" s="50" t="s">
        <v>1154</v>
      </c>
      <c r="F303" s="50" t="s">
        <v>1172</v>
      </c>
      <c r="G303" s="50" t="s">
        <v>1173</v>
      </c>
      <c r="H303" s="70" t="s">
        <v>2097</v>
      </c>
      <c r="I303" s="70" t="s">
        <v>20</v>
      </c>
      <c r="J303" s="51" t="s">
        <v>19</v>
      </c>
      <c r="K303" s="51" t="s">
        <v>19</v>
      </c>
      <c r="L303" s="51" t="s">
        <v>19</v>
      </c>
      <c r="M303" s="51" t="s">
        <v>20</v>
      </c>
      <c r="N303" s="51" t="s">
        <v>20</v>
      </c>
      <c r="O303" s="51" t="s">
        <v>20</v>
      </c>
      <c r="P303" s="23" t="s">
        <v>1174</v>
      </c>
      <c r="Q303" s="70">
        <v>121</v>
      </c>
      <c r="R303" s="43" t="s">
        <v>1175</v>
      </c>
      <c r="S303" s="61" t="s">
        <v>1176</v>
      </c>
    </row>
    <row r="304" spans="1:19" ht="70.150000000000006" hidden="1" customHeight="1" x14ac:dyDescent="0.25">
      <c r="A304" s="17">
        <v>301</v>
      </c>
      <c r="B304" s="18">
        <v>6</v>
      </c>
      <c r="C304" s="23" t="s">
        <v>1177</v>
      </c>
      <c r="D304" s="50" t="s">
        <v>17</v>
      </c>
      <c r="E304" s="50" t="s">
        <v>1154</v>
      </c>
      <c r="F304" s="50" t="s">
        <v>1178</v>
      </c>
      <c r="G304" s="50" t="s">
        <v>1179</v>
      </c>
      <c r="H304" s="70" t="s">
        <v>2097</v>
      </c>
      <c r="I304" s="70" t="s">
        <v>20</v>
      </c>
      <c r="J304" s="51" t="s">
        <v>19</v>
      </c>
      <c r="K304" s="51" t="s">
        <v>19</v>
      </c>
      <c r="L304" s="51" t="s">
        <v>19</v>
      </c>
      <c r="M304" s="51" t="s">
        <v>19</v>
      </c>
      <c r="N304" s="51" t="s">
        <v>20</v>
      </c>
      <c r="O304" s="51" t="s">
        <v>36</v>
      </c>
      <c r="P304" s="23" t="s">
        <v>1180</v>
      </c>
      <c r="Q304" s="70">
        <v>60</v>
      </c>
      <c r="R304" s="43" t="s">
        <v>1181</v>
      </c>
      <c r="S304" s="60"/>
    </row>
    <row r="305" spans="1:19" ht="70.150000000000006" hidden="1" customHeight="1" x14ac:dyDescent="0.25">
      <c r="A305" s="17">
        <v>302</v>
      </c>
      <c r="B305" s="18">
        <v>7</v>
      </c>
      <c r="C305" s="23" t="s">
        <v>1182</v>
      </c>
      <c r="D305" s="50" t="s">
        <v>17</v>
      </c>
      <c r="E305" s="50" t="s">
        <v>1154</v>
      </c>
      <c r="F305" s="50" t="s">
        <v>1183</v>
      </c>
      <c r="G305" s="50" t="s">
        <v>1184</v>
      </c>
      <c r="H305" s="70" t="s">
        <v>2097</v>
      </c>
      <c r="I305" s="70" t="s">
        <v>20</v>
      </c>
      <c r="J305" s="51" t="s">
        <v>19</v>
      </c>
      <c r="K305" s="51" t="s">
        <v>19</v>
      </c>
      <c r="L305" s="51" t="s">
        <v>19</v>
      </c>
      <c r="M305" s="51" t="s">
        <v>20</v>
      </c>
      <c r="N305" s="51" t="s">
        <v>20</v>
      </c>
      <c r="O305" s="51" t="s">
        <v>20</v>
      </c>
      <c r="P305" s="23" t="s">
        <v>1185</v>
      </c>
      <c r="Q305" s="70">
        <v>471</v>
      </c>
      <c r="R305" s="43" t="s">
        <v>1759</v>
      </c>
      <c r="S305" s="61" t="s">
        <v>1186</v>
      </c>
    </row>
    <row r="306" spans="1:19" ht="70.150000000000006" hidden="1" customHeight="1" x14ac:dyDescent="0.25">
      <c r="A306" s="17">
        <v>303</v>
      </c>
      <c r="B306" s="18">
        <v>8</v>
      </c>
      <c r="C306" s="23" t="s">
        <v>1187</v>
      </c>
      <c r="D306" s="50" t="s">
        <v>17</v>
      </c>
      <c r="E306" s="50" t="s">
        <v>1154</v>
      </c>
      <c r="F306" s="50" t="s">
        <v>1188</v>
      </c>
      <c r="G306" s="50" t="s">
        <v>1189</v>
      </c>
      <c r="H306" s="70" t="s">
        <v>2097</v>
      </c>
      <c r="I306" s="70" t="s">
        <v>20</v>
      </c>
      <c r="J306" s="51" t="s">
        <v>19</v>
      </c>
      <c r="K306" s="51" t="s">
        <v>19</v>
      </c>
      <c r="L306" s="51" t="s">
        <v>19</v>
      </c>
      <c r="M306" s="51" t="s">
        <v>20</v>
      </c>
      <c r="N306" s="51" t="s">
        <v>20</v>
      </c>
      <c r="O306" s="51" t="s">
        <v>36</v>
      </c>
      <c r="P306" s="23" t="s">
        <v>1190</v>
      </c>
      <c r="Q306" s="70">
        <v>90</v>
      </c>
      <c r="R306" s="43" t="s">
        <v>1191</v>
      </c>
      <c r="S306" s="61" t="s">
        <v>1192</v>
      </c>
    </row>
    <row r="307" spans="1:19" ht="70.150000000000006" hidden="1" customHeight="1" x14ac:dyDescent="0.25">
      <c r="A307" s="17">
        <v>304</v>
      </c>
      <c r="B307" s="18">
        <v>9</v>
      </c>
      <c r="C307" s="23" t="s">
        <v>1193</v>
      </c>
      <c r="D307" s="50" t="s">
        <v>17</v>
      </c>
      <c r="E307" s="50" t="s">
        <v>1154</v>
      </c>
      <c r="F307" s="50" t="s">
        <v>1194</v>
      </c>
      <c r="G307" s="50" t="s">
        <v>1195</v>
      </c>
      <c r="H307" s="70" t="s">
        <v>2097</v>
      </c>
      <c r="I307" s="70" t="s">
        <v>20</v>
      </c>
      <c r="J307" s="51" t="s">
        <v>19</v>
      </c>
      <c r="K307" s="51" t="s">
        <v>19</v>
      </c>
      <c r="L307" s="51" t="s">
        <v>19</v>
      </c>
      <c r="M307" s="51" t="s">
        <v>20</v>
      </c>
      <c r="N307" s="51" t="s">
        <v>20</v>
      </c>
      <c r="O307" s="51" t="s">
        <v>20</v>
      </c>
      <c r="P307" s="23" t="s">
        <v>1196</v>
      </c>
      <c r="Q307" s="70">
        <v>25</v>
      </c>
      <c r="R307" s="43" t="s">
        <v>2081</v>
      </c>
      <c r="S307" s="61" t="s">
        <v>1760</v>
      </c>
    </row>
    <row r="308" spans="1:19" ht="70.150000000000006" hidden="1" customHeight="1" x14ac:dyDescent="0.25">
      <c r="A308" s="17">
        <v>305</v>
      </c>
      <c r="B308" s="18">
        <v>10</v>
      </c>
      <c r="C308" s="23" t="s">
        <v>2082</v>
      </c>
      <c r="D308" s="50" t="s">
        <v>17</v>
      </c>
      <c r="E308" s="50" t="s">
        <v>1154</v>
      </c>
      <c r="F308" s="50" t="s">
        <v>1197</v>
      </c>
      <c r="G308" s="50" t="s">
        <v>1761</v>
      </c>
      <c r="H308" s="70" t="s">
        <v>2097</v>
      </c>
      <c r="I308" s="70" t="s">
        <v>20</v>
      </c>
      <c r="J308" s="51" t="s">
        <v>19</v>
      </c>
      <c r="K308" s="51" t="s">
        <v>19</v>
      </c>
      <c r="L308" s="51" t="s">
        <v>19</v>
      </c>
      <c r="M308" s="51" t="s">
        <v>20</v>
      </c>
      <c r="N308" s="51" t="s">
        <v>20</v>
      </c>
      <c r="O308" s="51" t="s">
        <v>36</v>
      </c>
      <c r="P308" s="23" t="s">
        <v>1198</v>
      </c>
      <c r="Q308" s="70">
        <v>85</v>
      </c>
      <c r="R308" s="43" t="s">
        <v>1199</v>
      </c>
      <c r="S308" s="61"/>
    </row>
    <row r="309" spans="1:19" ht="70.150000000000006" hidden="1" customHeight="1" x14ac:dyDescent="0.25">
      <c r="A309" s="17">
        <v>306</v>
      </c>
      <c r="B309" s="18">
        <v>11</v>
      </c>
      <c r="C309" s="23" t="s">
        <v>1200</v>
      </c>
      <c r="D309" s="50" t="s">
        <v>17</v>
      </c>
      <c r="E309" s="50" t="s">
        <v>1154</v>
      </c>
      <c r="F309" s="50" t="s">
        <v>1201</v>
      </c>
      <c r="G309" s="23" t="s">
        <v>1762</v>
      </c>
      <c r="H309" s="70" t="s">
        <v>2097</v>
      </c>
      <c r="I309" s="70" t="s">
        <v>20</v>
      </c>
      <c r="J309" s="51" t="s">
        <v>19</v>
      </c>
      <c r="K309" s="51" t="s">
        <v>19</v>
      </c>
      <c r="L309" s="51" t="s">
        <v>19</v>
      </c>
      <c r="M309" s="51" t="s">
        <v>20</v>
      </c>
      <c r="N309" s="51" t="s">
        <v>20</v>
      </c>
      <c r="O309" s="51" t="s">
        <v>20</v>
      </c>
      <c r="P309" s="23" t="s">
        <v>1202</v>
      </c>
      <c r="Q309" s="70">
        <v>60</v>
      </c>
      <c r="R309" s="43" t="s">
        <v>1763</v>
      </c>
      <c r="S309" s="61"/>
    </row>
    <row r="310" spans="1:19" ht="70.150000000000006" hidden="1" customHeight="1" x14ac:dyDescent="0.25">
      <c r="A310" s="17">
        <v>307</v>
      </c>
      <c r="B310" s="18">
        <v>12</v>
      </c>
      <c r="C310" s="23" t="s">
        <v>1203</v>
      </c>
      <c r="D310" s="50" t="s">
        <v>17</v>
      </c>
      <c r="E310" s="50" t="s">
        <v>1154</v>
      </c>
      <c r="F310" s="50" t="s">
        <v>1204</v>
      </c>
      <c r="G310" s="50" t="s">
        <v>1205</v>
      </c>
      <c r="H310" s="70" t="s">
        <v>2097</v>
      </c>
      <c r="I310" s="70" t="s">
        <v>20</v>
      </c>
      <c r="J310" s="51" t="s">
        <v>19</v>
      </c>
      <c r="K310" s="51" t="s">
        <v>19</v>
      </c>
      <c r="L310" s="51" t="s">
        <v>19</v>
      </c>
      <c r="M310" s="51" t="s">
        <v>20</v>
      </c>
      <c r="N310" s="51" t="s">
        <v>20</v>
      </c>
      <c r="O310" s="51" t="s">
        <v>20</v>
      </c>
      <c r="P310" s="23" t="s">
        <v>1206</v>
      </c>
      <c r="Q310" s="70">
        <v>200</v>
      </c>
      <c r="R310" s="43" t="s">
        <v>1207</v>
      </c>
      <c r="S310" s="61"/>
    </row>
    <row r="311" spans="1:19" ht="70.150000000000006" hidden="1" customHeight="1" x14ac:dyDescent="0.25">
      <c r="A311" s="17">
        <v>308</v>
      </c>
      <c r="B311" s="18">
        <v>13</v>
      </c>
      <c r="C311" s="23" t="s">
        <v>1208</v>
      </c>
      <c r="D311" s="50" t="s">
        <v>17</v>
      </c>
      <c r="E311" s="50" t="s">
        <v>1154</v>
      </c>
      <c r="F311" s="50" t="s">
        <v>1209</v>
      </c>
      <c r="G311" s="50" t="s">
        <v>1210</v>
      </c>
      <c r="H311" s="70" t="s">
        <v>2097</v>
      </c>
      <c r="I311" s="70" t="s">
        <v>20</v>
      </c>
      <c r="J311" s="51" t="s">
        <v>19</v>
      </c>
      <c r="K311" s="51" t="s">
        <v>19</v>
      </c>
      <c r="L311" s="51" t="s">
        <v>19</v>
      </c>
      <c r="M311" s="51" t="s">
        <v>20</v>
      </c>
      <c r="N311" s="51" t="s">
        <v>20</v>
      </c>
      <c r="O311" s="51" t="s">
        <v>20</v>
      </c>
      <c r="P311" s="23" t="s">
        <v>1211</v>
      </c>
      <c r="Q311" s="70">
        <v>1228</v>
      </c>
      <c r="R311" s="43" t="s">
        <v>1775</v>
      </c>
      <c r="S311" s="61" t="s">
        <v>1212</v>
      </c>
    </row>
    <row r="312" spans="1:19" ht="70.150000000000006" hidden="1" customHeight="1" x14ac:dyDescent="0.25">
      <c r="A312" s="17">
        <v>309</v>
      </c>
      <c r="B312" s="18">
        <v>14</v>
      </c>
      <c r="C312" s="23" t="s">
        <v>1213</v>
      </c>
      <c r="D312" s="50" t="s">
        <v>17</v>
      </c>
      <c r="E312" s="50" t="s">
        <v>1154</v>
      </c>
      <c r="F312" s="50" t="s">
        <v>1214</v>
      </c>
      <c r="G312" s="50" t="s">
        <v>1215</v>
      </c>
      <c r="H312" s="70" t="s">
        <v>2097</v>
      </c>
      <c r="I312" s="70" t="s">
        <v>20</v>
      </c>
      <c r="J312" s="51" t="s">
        <v>19</v>
      </c>
      <c r="K312" s="51" t="s">
        <v>19</v>
      </c>
      <c r="L312" s="51" t="s">
        <v>19</v>
      </c>
      <c r="M312" s="51" t="s">
        <v>20</v>
      </c>
      <c r="N312" s="51" t="s">
        <v>20</v>
      </c>
      <c r="O312" s="51" t="s">
        <v>20</v>
      </c>
      <c r="P312" s="23" t="s">
        <v>1216</v>
      </c>
      <c r="Q312" s="70">
        <v>1696</v>
      </c>
      <c r="R312" s="43" t="s">
        <v>1764</v>
      </c>
      <c r="S312" s="61" t="s">
        <v>1217</v>
      </c>
    </row>
    <row r="313" spans="1:19" ht="70.150000000000006" hidden="1" customHeight="1" x14ac:dyDescent="0.25">
      <c r="A313" s="17">
        <v>310</v>
      </c>
      <c r="B313" s="18">
        <v>15</v>
      </c>
      <c r="C313" s="23" t="s">
        <v>1218</v>
      </c>
      <c r="D313" s="50" t="s">
        <v>17</v>
      </c>
      <c r="E313" s="50" t="s">
        <v>1154</v>
      </c>
      <c r="F313" s="50" t="s">
        <v>1219</v>
      </c>
      <c r="G313" s="50" t="s">
        <v>1220</v>
      </c>
      <c r="H313" s="70" t="s">
        <v>2097</v>
      </c>
      <c r="I313" s="70" t="s">
        <v>20</v>
      </c>
      <c r="J313" s="51" t="s">
        <v>19</v>
      </c>
      <c r="K313" s="51" t="s">
        <v>19</v>
      </c>
      <c r="L313" s="51" t="s">
        <v>19</v>
      </c>
      <c r="M313" s="51" t="s">
        <v>20</v>
      </c>
      <c r="N313" s="51" t="s">
        <v>20</v>
      </c>
      <c r="O313" s="51" t="s">
        <v>36</v>
      </c>
      <c r="P313" s="23" t="s">
        <v>1221</v>
      </c>
      <c r="Q313" s="70">
        <v>333</v>
      </c>
      <c r="R313" s="62" t="s">
        <v>1765</v>
      </c>
      <c r="S313" s="61" t="s">
        <v>1766</v>
      </c>
    </row>
    <row r="314" spans="1:19" ht="70.150000000000006" hidden="1" customHeight="1" x14ac:dyDescent="0.25">
      <c r="A314" s="17">
        <v>311</v>
      </c>
      <c r="B314" s="18">
        <v>16</v>
      </c>
      <c r="C314" s="23" t="s">
        <v>1222</v>
      </c>
      <c r="D314" s="50" t="s">
        <v>17</v>
      </c>
      <c r="E314" s="50" t="s">
        <v>1154</v>
      </c>
      <c r="F314" s="50" t="s">
        <v>1223</v>
      </c>
      <c r="G314" s="50" t="s">
        <v>1767</v>
      </c>
      <c r="H314" s="70" t="s">
        <v>2097</v>
      </c>
      <c r="I314" s="70" t="s">
        <v>20</v>
      </c>
      <c r="J314" s="51" t="s">
        <v>19</v>
      </c>
      <c r="K314" s="51" t="s">
        <v>19</v>
      </c>
      <c r="L314" s="51" t="s">
        <v>19</v>
      </c>
      <c r="M314" s="51" t="s">
        <v>20</v>
      </c>
      <c r="N314" s="51" t="s">
        <v>20</v>
      </c>
      <c r="O314" s="51" t="s">
        <v>20</v>
      </c>
      <c r="P314" s="23" t="s">
        <v>1224</v>
      </c>
      <c r="Q314" s="70">
        <v>410</v>
      </c>
      <c r="R314" s="43" t="s">
        <v>1768</v>
      </c>
      <c r="S314" s="61" t="s">
        <v>2083</v>
      </c>
    </row>
    <row r="315" spans="1:19" ht="70.150000000000006" hidden="1" customHeight="1" x14ac:dyDescent="0.25">
      <c r="A315" s="17">
        <v>312</v>
      </c>
      <c r="B315" s="18">
        <v>17</v>
      </c>
      <c r="C315" s="23" t="s">
        <v>1225</v>
      </c>
      <c r="D315" s="50" t="s">
        <v>17</v>
      </c>
      <c r="E315" s="50" t="s">
        <v>1154</v>
      </c>
      <c r="F315" s="50" t="s">
        <v>1226</v>
      </c>
      <c r="G315" s="50" t="s">
        <v>1227</v>
      </c>
      <c r="H315" s="70" t="s">
        <v>2098</v>
      </c>
      <c r="I315" s="70" t="s">
        <v>20</v>
      </c>
      <c r="J315" s="51" t="s">
        <v>19</v>
      </c>
      <c r="K315" s="24" t="s">
        <v>20</v>
      </c>
      <c r="L315" s="24" t="s">
        <v>20</v>
      </c>
      <c r="M315" s="51" t="s">
        <v>20</v>
      </c>
      <c r="N315" s="51" t="s">
        <v>20</v>
      </c>
      <c r="O315" s="51" t="s">
        <v>20</v>
      </c>
      <c r="P315" s="23" t="s">
        <v>1228</v>
      </c>
      <c r="Q315" s="70">
        <v>800</v>
      </c>
      <c r="R315" s="43" t="s">
        <v>1229</v>
      </c>
      <c r="S315" s="61" t="s">
        <v>1230</v>
      </c>
    </row>
    <row r="316" spans="1:19" ht="70.150000000000006" hidden="1" customHeight="1" x14ac:dyDescent="0.25">
      <c r="A316" s="17">
        <v>313</v>
      </c>
      <c r="B316" s="18">
        <v>18</v>
      </c>
      <c r="C316" s="23" t="s">
        <v>1231</v>
      </c>
      <c r="D316" s="50" t="s">
        <v>17</v>
      </c>
      <c r="E316" s="50" t="s">
        <v>1154</v>
      </c>
      <c r="F316" s="50" t="s">
        <v>1232</v>
      </c>
      <c r="G316" s="50" t="s">
        <v>1233</v>
      </c>
      <c r="H316" s="70" t="s">
        <v>2098</v>
      </c>
      <c r="I316" s="70" t="s">
        <v>20</v>
      </c>
      <c r="J316" s="51" t="s">
        <v>19</v>
      </c>
      <c r="K316" s="24" t="s">
        <v>20</v>
      </c>
      <c r="L316" s="24" t="s">
        <v>20</v>
      </c>
      <c r="M316" s="51" t="s">
        <v>20</v>
      </c>
      <c r="N316" s="51" t="s">
        <v>20</v>
      </c>
      <c r="O316" s="51" t="s">
        <v>36</v>
      </c>
      <c r="P316" s="23" t="s">
        <v>1232</v>
      </c>
      <c r="Q316" s="70">
        <v>45</v>
      </c>
      <c r="R316" s="24" t="s">
        <v>1234</v>
      </c>
      <c r="S316" s="60"/>
    </row>
    <row r="317" spans="1:19" ht="70.150000000000006" hidden="1" customHeight="1" x14ac:dyDescent="0.25">
      <c r="A317" s="17">
        <v>314</v>
      </c>
      <c r="B317" s="18">
        <v>19</v>
      </c>
      <c r="C317" s="23" t="s">
        <v>1235</v>
      </c>
      <c r="D317" s="50" t="s">
        <v>17</v>
      </c>
      <c r="E317" s="50" t="s">
        <v>1154</v>
      </c>
      <c r="F317" s="50" t="s">
        <v>1236</v>
      </c>
      <c r="G317" s="50" t="s">
        <v>1237</v>
      </c>
      <c r="H317" s="70" t="s">
        <v>2097</v>
      </c>
      <c r="I317" s="70" t="s">
        <v>20</v>
      </c>
      <c r="J317" s="51" t="s">
        <v>19</v>
      </c>
      <c r="K317" s="51" t="s">
        <v>19</v>
      </c>
      <c r="L317" s="51" t="s">
        <v>19</v>
      </c>
      <c r="M317" s="51" t="s">
        <v>20</v>
      </c>
      <c r="N317" s="51" t="s">
        <v>20</v>
      </c>
      <c r="O317" s="51" t="s">
        <v>36</v>
      </c>
      <c r="P317" s="23" t="s">
        <v>1238</v>
      </c>
      <c r="Q317" s="70">
        <v>140</v>
      </c>
      <c r="R317" s="24" t="s">
        <v>1239</v>
      </c>
      <c r="S317" s="60" t="s">
        <v>1240</v>
      </c>
    </row>
    <row r="318" spans="1:19" ht="70.150000000000006" hidden="1" customHeight="1" x14ac:dyDescent="0.25">
      <c r="A318" s="17">
        <v>315</v>
      </c>
      <c r="B318" s="18">
        <v>20</v>
      </c>
      <c r="C318" s="63" t="s">
        <v>1769</v>
      </c>
      <c r="D318" s="64" t="s">
        <v>17</v>
      </c>
      <c r="E318" s="64" t="s">
        <v>1154</v>
      </c>
      <c r="F318" s="63" t="s">
        <v>1770</v>
      </c>
      <c r="G318" s="63" t="s">
        <v>1771</v>
      </c>
      <c r="H318" s="70" t="s">
        <v>2097</v>
      </c>
      <c r="I318" s="70" t="s">
        <v>20</v>
      </c>
      <c r="J318" s="51" t="s">
        <v>19</v>
      </c>
      <c r="K318" s="51" t="s">
        <v>19</v>
      </c>
      <c r="L318" s="51" t="s">
        <v>19</v>
      </c>
      <c r="M318" s="168" t="s">
        <v>20</v>
      </c>
      <c r="N318" s="51" t="s">
        <v>20</v>
      </c>
      <c r="O318" s="51" t="s">
        <v>20</v>
      </c>
      <c r="P318" s="53" t="s">
        <v>1772</v>
      </c>
      <c r="Q318" s="62">
        <v>240</v>
      </c>
      <c r="R318" s="62" t="s">
        <v>1773</v>
      </c>
      <c r="S318" s="66" t="s">
        <v>1774</v>
      </c>
    </row>
    <row r="319" spans="1:19" ht="70.150000000000006" hidden="1" customHeight="1" x14ac:dyDescent="0.25">
      <c r="A319" s="17">
        <v>316</v>
      </c>
      <c r="B319" s="18">
        <v>1</v>
      </c>
      <c r="C319" s="23" t="s">
        <v>1778</v>
      </c>
      <c r="D319" s="23" t="s">
        <v>17</v>
      </c>
      <c r="E319" s="23" t="s">
        <v>1241</v>
      </c>
      <c r="F319" s="23" t="s">
        <v>1100</v>
      </c>
      <c r="G319" s="23" t="s">
        <v>1242</v>
      </c>
      <c r="H319" s="170" t="s">
        <v>2098</v>
      </c>
      <c r="I319" s="70" t="s">
        <v>20</v>
      </c>
      <c r="J319" s="24" t="s">
        <v>37</v>
      </c>
      <c r="K319" s="24" t="s">
        <v>37</v>
      </c>
      <c r="L319" s="24" t="s">
        <v>20</v>
      </c>
      <c r="M319" s="24" t="s">
        <v>19</v>
      </c>
      <c r="N319" s="24" t="s">
        <v>137</v>
      </c>
      <c r="O319" s="24" t="s">
        <v>19</v>
      </c>
      <c r="P319" s="23" t="s">
        <v>1243</v>
      </c>
      <c r="Q319" s="43">
        <v>500</v>
      </c>
      <c r="R319" s="23" t="s">
        <v>1786</v>
      </c>
      <c r="S319" s="23" t="s">
        <v>1787</v>
      </c>
    </row>
    <row r="320" spans="1:19" ht="70.150000000000006" hidden="1" customHeight="1" x14ac:dyDescent="0.25">
      <c r="A320" s="17">
        <v>317</v>
      </c>
      <c r="B320" s="18">
        <v>2</v>
      </c>
      <c r="C320" s="23" t="s">
        <v>1779</v>
      </c>
      <c r="D320" s="23" t="s">
        <v>17</v>
      </c>
      <c r="E320" s="23" t="s">
        <v>1241</v>
      </c>
      <c r="F320" s="23" t="s">
        <v>1244</v>
      </c>
      <c r="G320" s="23" t="s">
        <v>1245</v>
      </c>
      <c r="H320" s="70" t="s">
        <v>2097</v>
      </c>
      <c r="I320" s="70" t="s">
        <v>20</v>
      </c>
      <c r="J320" s="24" t="s">
        <v>37</v>
      </c>
      <c r="K320" s="24" t="s">
        <v>37</v>
      </c>
      <c r="L320" s="24" t="s">
        <v>19</v>
      </c>
      <c r="M320" s="24" t="s">
        <v>19</v>
      </c>
      <c r="N320" s="24" t="s">
        <v>137</v>
      </c>
      <c r="O320" s="24" t="s">
        <v>19</v>
      </c>
      <c r="P320" s="23" t="s">
        <v>2085</v>
      </c>
      <c r="Q320" s="43">
        <v>800</v>
      </c>
      <c r="R320" s="23" t="s">
        <v>1788</v>
      </c>
      <c r="S320" s="23" t="s">
        <v>1246</v>
      </c>
    </row>
    <row r="321" spans="1:19" ht="70.150000000000006" hidden="1" customHeight="1" x14ac:dyDescent="0.25">
      <c r="A321" s="17">
        <v>318</v>
      </c>
      <c r="B321" s="18">
        <v>3</v>
      </c>
      <c r="C321" s="23" t="s">
        <v>1780</v>
      </c>
      <c r="D321" s="23" t="s">
        <v>17</v>
      </c>
      <c r="E321" s="23" t="s">
        <v>1241</v>
      </c>
      <c r="F321" s="23" t="s">
        <v>702</v>
      </c>
      <c r="G321" s="23" t="s">
        <v>1247</v>
      </c>
      <c r="H321" s="70" t="s">
        <v>2097</v>
      </c>
      <c r="I321" s="70" t="s">
        <v>20</v>
      </c>
      <c r="J321" s="24" t="s">
        <v>37</v>
      </c>
      <c r="K321" s="24" t="s">
        <v>37</v>
      </c>
      <c r="L321" s="24" t="s">
        <v>19</v>
      </c>
      <c r="M321" s="24" t="s">
        <v>19</v>
      </c>
      <c r="N321" s="24" t="s">
        <v>137</v>
      </c>
      <c r="O321" s="24" t="s">
        <v>19</v>
      </c>
      <c r="P321" s="23" t="s">
        <v>1248</v>
      </c>
      <c r="Q321" s="43">
        <v>800</v>
      </c>
      <c r="R321" s="23" t="s">
        <v>1788</v>
      </c>
      <c r="S321" s="23" t="s">
        <v>1789</v>
      </c>
    </row>
    <row r="322" spans="1:19" ht="70.150000000000006" hidden="1" customHeight="1" x14ac:dyDescent="0.25">
      <c r="A322" s="17">
        <v>319</v>
      </c>
      <c r="B322" s="18">
        <v>4</v>
      </c>
      <c r="C322" s="23" t="s">
        <v>1781</v>
      </c>
      <c r="D322" s="23" t="s">
        <v>17</v>
      </c>
      <c r="E322" s="23" t="s">
        <v>1241</v>
      </c>
      <c r="F322" s="23" t="s">
        <v>1249</v>
      </c>
      <c r="G322" s="23" t="s">
        <v>1250</v>
      </c>
      <c r="H322" s="70" t="s">
        <v>2097</v>
      </c>
      <c r="I322" s="70" t="s">
        <v>20</v>
      </c>
      <c r="J322" s="24" t="s">
        <v>37</v>
      </c>
      <c r="K322" s="24" t="s">
        <v>37</v>
      </c>
      <c r="L322" s="24" t="s">
        <v>19</v>
      </c>
      <c r="M322" s="24" t="s">
        <v>19</v>
      </c>
      <c r="N322" s="24" t="s">
        <v>137</v>
      </c>
      <c r="O322" s="24" t="s">
        <v>19</v>
      </c>
      <c r="P322" s="23" t="s">
        <v>1795</v>
      </c>
      <c r="Q322" s="43">
        <v>1000</v>
      </c>
      <c r="R322" s="17" t="s">
        <v>1251</v>
      </c>
      <c r="S322" s="23" t="s">
        <v>1790</v>
      </c>
    </row>
    <row r="323" spans="1:19" ht="70.150000000000006" hidden="1" customHeight="1" x14ac:dyDescent="0.25">
      <c r="A323" s="17">
        <v>320</v>
      </c>
      <c r="B323" s="18">
        <v>5</v>
      </c>
      <c r="C323" s="23" t="s">
        <v>1782</v>
      </c>
      <c r="D323" s="23" t="s">
        <v>17</v>
      </c>
      <c r="E323" s="23" t="s">
        <v>1241</v>
      </c>
      <c r="F323" s="23" t="s">
        <v>1252</v>
      </c>
      <c r="G323" s="53" t="s">
        <v>1253</v>
      </c>
      <c r="H323" s="70" t="s">
        <v>2097</v>
      </c>
      <c r="I323" s="70" t="s">
        <v>20</v>
      </c>
      <c r="J323" s="24" t="s">
        <v>37</v>
      </c>
      <c r="K323" s="24" t="s">
        <v>37</v>
      </c>
      <c r="L323" s="24" t="s">
        <v>19</v>
      </c>
      <c r="M323" s="24" t="s">
        <v>19</v>
      </c>
      <c r="N323" s="24" t="s">
        <v>137</v>
      </c>
      <c r="O323" s="24" t="s">
        <v>19</v>
      </c>
      <c r="P323" s="23" t="s">
        <v>1254</v>
      </c>
      <c r="Q323" s="43">
        <v>300</v>
      </c>
      <c r="R323" s="53" t="s">
        <v>1255</v>
      </c>
      <c r="S323" s="23" t="s">
        <v>1256</v>
      </c>
    </row>
    <row r="324" spans="1:19" ht="70.150000000000006" hidden="1" customHeight="1" x14ac:dyDescent="0.25">
      <c r="A324" s="17">
        <v>321</v>
      </c>
      <c r="B324" s="18">
        <v>6</v>
      </c>
      <c r="C324" s="23" t="s">
        <v>1783</v>
      </c>
      <c r="D324" s="23" t="s">
        <v>17</v>
      </c>
      <c r="E324" s="23" t="s">
        <v>1241</v>
      </c>
      <c r="F324" s="23" t="s">
        <v>1257</v>
      </c>
      <c r="G324" s="53" t="s">
        <v>1258</v>
      </c>
      <c r="H324" s="70" t="s">
        <v>2097</v>
      </c>
      <c r="I324" s="70" t="s">
        <v>20</v>
      </c>
      <c r="J324" s="24" t="s">
        <v>37</v>
      </c>
      <c r="K324" s="24" t="s">
        <v>37</v>
      </c>
      <c r="L324" s="24" t="s">
        <v>19</v>
      </c>
      <c r="M324" s="24" t="s">
        <v>19</v>
      </c>
      <c r="N324" s="24" t="s">
        <v>137</v>
      </c>
      <c r="O324" s="24" t="s">
        <v>19</v>
      </c>
      <c r="P324" s="23" t="s">
        <v>1259</v>
      </c>
      <c r="Q324" s="43">
        <v>500</v>
      </c>
      <c r="R324" s="23" t="s">
        <v>1260</v>
      </c>
      <c r="S324" s="23" t="s">
        <v>1261</v>
      </c>
    </row>
    <row r="325" spans="1:19" ht="70.150000000000006" hidden="1" customHeight="1" x14ac:dyDescent="0.25">
      <c r="A325" s="17">
        <v>322</v>
      </c>
      <c r="B325" s="18">
        <v>7</v>
      </c>
      <c r="C325" s="23" t="s">
        <v>1784</v>
      </c>
      <c r="D325" s="23" t="s">
        <v>17</v>
      </c>
      <c r="E325" s="23" t="s">
        <v>1241</v>
      </c>
      <c r="F325" s="23" t="s">
        <v>1262</v>
      </c>
      <c r="G325" s="53" t="s">
        <v>1263</v>
      </c>
      <c r="H325" s="70" t="s">
        <v>2097</v>
      </c>
      <c r="I325" s="70" t="s">
        <v>20</v>
      </c>
      <c r="J325" s="24" t="s">
        <v>37</v>
      </c>
      <c r="K325" s="24" t="s">
        <v>37</v>
      </c>
      <c r="L325" s="24" t="s">
        <v>19</v>
      </c>
      <c r="M325" s="24" t="s">
        <v>19</v>
      </c>
      <c r="N325" s="24" t="s">
        <v>137</v>
      </c>
      <c r="O325" s="24" t="s">
        <v>19</v>
      </c>
      <c r="P325" s="23" t="s">
        <v>1796</v>
      </c>
      <c r="Q325" s="43">
        <v>1000</v>
      </c>
      <c r="R325" s="23" t="s">
        <v>1264</v>
      </c>
      <c r="S325" s="23" t="s">
        <v>1792</v>
      </c>
    </row>
    <row r="326" spans="1:19" ht="70.150000000000006" hidden="1" customHeight="1" x14ac:dyDescent="0.25">
      <c r="A326" s="17">
        <v>323</v>
      </c>
      <c r="B326" s="18">
        <v>8</v>
      </c>
      <c r="C326" s="23" t="s">
        <v>1785</v>
      </c>
      <c r="D326" s="23" t="s">
        <v>17</v>
      </c>
      <c r="E326" s="23" t="s">
        <v>1241</v>
      </c>
      <c r="F326" s="23" t="s">
        <v>1265</v>
      </c>
      <c r="G326" s="23" t="s">
        <v>1266</v>
      </c>
      <c r="H326" s="70" t="s">
        <v>2097</v>
      </c>
      <c r="I326" s="70" t="s">
        <v>20</v>
      </c>
      <c r="J326" s="24" t="s">
        <v>37</v>
      </c>
      <c r="K326" s="24" t="s">
        <v>37</v>
      </c>
      <c r="L326" s="24" t="s">
        <v>19</v>
      </c>
      <c r="M326" s="24" t="s">
        <v>19</v>
      </c>
      <c r="N326" s="24" t="s">
        <v>137</v>
      </c>
      <c r="O326" s="24" t="s">
        <v>19</v>
      </c>
      <c r="P326" s="23" t="s">
        <v>1267</v>
      </c>
      <c r="Q326" s="43">
        <v>700</v>
      </c>
      <c r="R326" s="23" t="s">
        <v>1268</v>
      </c>
      <c r="S326" s="23" t="s">
        <v>1794</v>
      </c>
    </row>
    <row r="327" spans="1:19" ht="70.150000000000006" hidden="1" customHeight="1" x14ac:dyDescent="0.25">
      <c r="A327" s="17">
        <v>324</v>
      </c>
      <c r="B327" s="18">
        <v>1</v>
      </c>
      <c r="C327" s="23" t="s">
        <v>1269</v>
      </c>
      <c r="D327" s="23" t="s">
        <v>17</v>
      </c>
      <c r="E327" s="23" t="s">
        <v>1270</v>
      </c>
      <c r="F327" s="23" t="s">
        <v>1271</v>
      </c>
      <c r="G327" s="23" t="s">
        <v>1272</v>
      </c>
      <c r="H327" s="70" t="s">
        <v>2097</v>
      </c>
      <c r="I327" s="70" t="s">
        <v>20</v>
      </c>
      <c r="J327" s="24" t="s">
        <v>19</v>
      </c>
      <c r="K327" s="24" t="s">
        <v>19</v>
      </c>
      <c r="L327" s="24" t="s">
        <v>19</v>
      </c>
      <c r="M327" s="24" t="s">
        <v>19</v>
      </c>
      <c r="N327" s="24" t="s">
        <v>137</v>
      </c>
      <c r="O327" s="24" t="s">
        <v>19</v>
      </c>
      <c r="P327" s="23" t="s">
        <v>1273</v>
      </c>
      <c r="Q327" s="43">
        <v>100</v>
      </c>
      <c r="R327" s="43" t="s">
        <v>2050</v>
      </c>
      <c r="S327" s="23" t="s">
        <v>2051</v>
      </c>
    </row>
    <row r="328" spans="1:19" ht="70.150000000000006" hidden="1" customHeight="1" x14ac:dyDescent="0.25">
      <c r="A328" s="17">
        <v>325</v>
      </c>
      <c r="B328" s="18">
        <v>2</v>
      </c>
      <c r="C328" s="23" t="s">
        <v>1274</v>
      </c>
      <c r="D328" s="23" t="s">
        <v>17</v>
      </c>
      <c r="E328" s="23" t="s">
        <v>1270</v>
      </c>
      <c r="F328" s="23" t="s">
        <v>1271</v>
      </c>
      <c r="G328" s="23" t="s">
        <v>1275</v>
      </c>
      <c r="H328" s="70" t="s">
        <v>2097</v>
      </c>
      <c r="I328" s="70" t="s">
        <v>20</v>
      </c>
      <c r="J328" s="24" t="s">
        <v>19</v>
      </c>
      <c r="K328" s="24" t="s">
        <v>19</v>
      </c>
      <c r="L328" s="24" t="s">
        <v>19</v>
      </c>
      <c r="M328" s="24" t="s">
        <v>19</v>
      </c>
      <c r="N328" s="24" t="s">
        <v>137</v>
      </c>
      <c r="O328" s="24" t="s">
        <v>19</v>
      </c>
      <c r="P328" s="23" t="s">
        <v>1276</v>
      </c>
      <c r="Q328" s="43">
        <v>100</v>
      </c>
      <c r="R328" s="43" t="s">
        <v>2052</v>
      </c>
      <c r="S328" s="23" t="s">
        <v>2053</v>
      </c>
    </row>
    <row r="329" spans="1:19" ht="70.150000000000006" hidden="1" customHeight="1" x14ac:dyDescent="0.25">
      <c r="A329" s="17">
        <v>326</v>
      </c>
      <c r="B329" s="18">
        <v>3</v>
      </c>
      <c r="C329" s="23" t="s">
        <v>1277</v>
      </c>
      <c r="D329" s="23" t="s">
        <v>17</v>
      </c>
      <c r="E329" s="23" t="s">
        <v>1270</v>
      </c>
      <c r="F329" s="23" t="s">
        <v>1278</v>
      </c>
      <c r="G329" s="23" t="s">
        <v>1279</v>
      </c>
      <c r="H329" s="70" t="s">
        <v>2097</v>
      </c>
      <c r="I329" s="70" t="s">
        <v>20</v>
      </c>
      <c r="J329" s="24" t="s">
        <v>19</v>
      </c>
      <c r="K329" s="24" t="s">
        <v>19</v>
      </c>
      <c r="L329" s="24" t="s">
        <v>19</v>
      </c>
      <c r="M329" s="24" t="s">
        <v>19</v>
      </c>
      <c r="N329" s="24" t="s">
        <v>137</v>
      </c>
      <c r="O329" s="24" t="s">
        <v>19</v>
      </c>
      <c r="P329" s="23" t="s">
        <v>1280</v>
      </c>
      <c r="Q329" s="43">
        <v>100</v>
      </c>
      <c r="R329" s="43" t="s">
        <v>2054</v>
      </c>
      <c r="S329" s="23" t="s">
        <v>2055</v>
      </c>
    </row>
    <row r="330" spans="1:19" ht="70.150000000000006" hidden="1" customHeight="1" x14ac:dyDescent="0.25">
      <c r="A330" s="17">
        <v>327</v>
      </c>
      <c r="B330" s="18">
        <v>1</v>
      </c>
      <c r="C330" s="42" t="s">
        <v>1281</v>
      </c>
      <c r="D330" s="42" t="s">
        <v>38</v>
      </c>
      <c r="E330" s="42" t="s">
        <v>1282</v>
      </c>
      <c r="F330" s="42" t="s">
        <v>1283</v>
      </c>
      <c r="G330" s="42" t="s">
        <v>1284</v>
      </c>
      <c r="H330" s="70" t="s">
        <v>2098</v>
      </c>
      <c r="I330" s="70" t="s">
        <v>20</v>
      </c>
      <c r="J330" s="51" t="s">
        <v>19</v>
      </c>
      <c r="K330" s="24" t="s">
        <v>20</v>
      </c>
      <c r="L330" s="24" t="s">
        <v>20</v>
      </c>
      <c r="M330" s="24" t="s">
        <v>19</v>
      </c>
      <c r="N330" s="24" t="s">
        <v>19</v>
      </c>
      <c r="O330" s="24" t="s">
        <v>19</v>
      </c>
      <c r="P330" s="42" t="s">
        <v>598</v>
      </c>
      <c r="Q330" s="171">
        <v>6200</v>
      </c>
      <c r="R330" s="42" t="s">
        <v>1285</v>
      </c>
      <c r="S330" s="42" t="s">
        <v>1286</v>
      </c>
    </row>
    <row r="331" spans="1:19" ht="70.150000000000006" hidden="1" customHeight="1" x14ac:dyDescent="0.25">
      <c r="A331" s="17">
        <v>328</v>
      </c>
      <c r="B331" s="18">
        <v>2</v>
      </c>
      <c r="C331" s="42" t="s">
        <v>1287</v>
      </c>
      <c r="D331" s="42" t="s">
        <v>17</v>
      </c>
      <c r="E331" s="42" t="s">
        <v>1288</v>
      </c>
      <c r="F331" s="42" t="s">
        <v>1289</v>
      </c>
      <c r="G331" s="42" t="s">
        <v>1290</v>
      </c>
      <c r="H331" s="70" t="s">
        <v>2098</v>
      </c>
      <c r="I331" s="70" t="s">
        <v>20</v>
      </c>
      <c r="J331" s="51" t="s">
        <v>37</v>
      </c>
      <c r="K331" s="24" t="s">
        <v>1751</v>
      </c>
      <c r="L331" s="24" t="s">
        <v>20</v>
      </c>
      <c r="M331" s="24" t="s">
        <v>19</v>
      </c>
      <c r="N331" s="24" t="s">
        <v>137</v>
      </c>
      <c r="O331" s="24" t="s">
        <v>37</v>
      </c>
      <c r="P331" s="42" t="s">
        <v>1289</v>
      </c>
      <c r="Q331" s="171">
        <v>300</v>
      </c>
      <c r="R331" s="50" t="s">
        <v>1752</v>
      </c>
      <c r="S331" s="23" t="s">
        <v>1753</v>
      </c>
    </row>
    <row r="332" spans="1:19" ht="70.150000000000006" hidden="1" customHeight="1" x14ac:dyDescent="0.25">
      <c r="A332" s="17">
        <v>329</v>
      </c>
      <c r="B332" s="18">
        <v>3</v>
      </c>
      <c r="C332" s="17" t="s">
        <v>1291</v>
      </c>
      <c r="D332" s="42" t="s">
        <v>38</v>
      </c>
      <c r="E332" s="42" t="s">
        <v>1282</v>
      </c>
      <c r="F332" s="42" t="s">
        <v>1292</v>
      </c>
      <c r="G332" s="42" t="s">
        <v>1293</v>
      </c>
      <c r="H332" s="70" t="s">
        <v>2097</v>
      </c>
      <c r="I332" s="70" t="s">
        <v>20</v>
      </c>
      <c r="J332" s="51" t="s">
        <v>19</v>
      </c>
      <c r="K332" s="51" t="s">
        <v>19</v>
      </c>
      <c r="L332" s="51" t="s">
        <v>19</v>
      </c>
      <c r="M332" s="24" t="s">
        <v>20</v>
      </c>
      <c r="N332" s="24" t="s">
        <v>332</v>
      </c>
      <c r="O332" s="24" t="s">
        <v>19</v>
      </c>
      <c r="P332" s="42" t="s">
        <v>1294</v>
      </c>
      <c r="Q332" s="43">
        <v>400</v>
      </c>
      <c r="R332" s="42" t="s">
        <v>1295</v>
      </c>
      <c r="S332" s="42" t="s">
        <v>1296</v>
      </c>
    </row>
    <row r="333" spans="1:19" ht="70.150000000000006" hidden="1" customHeight="1" x14ac:dyDescent="0.25">
      <c r="A333" s="17">
        <v>330</v>
      </c>
      <c r="B333" s="18">
        <v>4</v>
      </c>
      <c r="C333" s="17" t="s">
        <v>1297</v>
      </c>
      <c r="D333" s="42" t="s">
        <v>38</v>
      </c>
      <c r="E333" s="42" t="s">
        <v>1282</v>
      </c>
      <c r="F333" s="42" t="s">
        <v>1298</v>
      </c>
      <c r="G333" s="42" t="s">
        <v>1299</v>
      </c>
      <c r="H333" s="70" t="s">
        <v>2097</v>
      </c>
      <c r="I333" s="70" t="s">
        <v>20</v>
      </c>
      <c r="J333" s="51" t="s">
        <v>19</v>
      </c>
      <c r="K333" s="51" t="s">
        <v>19</v>
      </c>
      <c r="L333" s="51" t="s">
        <v>19</v>
      </c>
      <c r="M333" s="24" t="s">
        <v>20</v>
      </c>
      <c r="N333" s="24" t="s">
        <v>20</v>
      </c>
      <c r="O333" s="24" t="s">
        <v>20</v>
      </c>
      <c r="P333" s="42" t="s">
        <v>1300</v>
      </c>
      <c r="Q333" s="43">
        <v>500</v>
      </c>
      <c r="R333" s="42" t="s">
        <v>1301</v>
      </c>
      <c r="S333" s="42" t="s">
        <v>1302</v>
      </c>
    </row>
    <row r="334" spans="1:19" ht="70.150000000000006" hidden="1" customHeight="1" x14ac:dyDescent="0.25">
      <c r="A334" s="17">
        <v>331</v>
      </c>
      <c r="B334" s="18">
        <v>5</v>
      </c>
      <c r="C334" s="42" t="s">
        <v>1303</v>
      </c>
      <c r="D334" s="42" t="s">
        <v>17</v>
      </c>
      <c r="E334" s="42" t="s">
        <v>1288</v>
      </c>
      <c r="F334" s="42" t="s">
        <v>443</v>
      </c>
      <c r="G334" s="42" t="s">
        <v>1304</v>
      </c>
      <c r="H334" s="70" t="s">
        <v>2097</v>
      </c>
      <c r="I334" s="70" t="s">
        <v>20</v>
      </c>
      <c r="J334" s="51" t="s">
        <v>19</v>
      </c>
      <c r="K334" s="51" t="s">
        <v>19</v>
      </c>
      <c r="L334" s="51" t="s">
        <v>19</v>
      </c>
      <c r="M334" s="24" t="s">
        <v>19</v>
      </c>
      <c r="N334" s="24" t="s">
        <v>19</v>
      </c>
      <c r="O334" s="24" t="s">
        <v>19</v>
      </c>
      <c r="P334" s="42" t="s">
        <v>1305</v>
      </c>
      <c r="Q334" s="171">
        <v>800</v>
      </c>
      <c r="R334" s="42" t="s">
        <v>1306</v>
      </c>
      <c r="S334" s="42" t="s">
        <v>1307</v>
      </c>
    </row>
    <row r="335" spans="1:19" ht="70.150000000000006" hidden="1" customHeight="1" x14ac:dyDescent="0.25">
      <c r="A335" s="17">
        <v>332</v>
      </c>
      <c r="B335" s="18">
        <v>6</v>
      </c>
      <c r="C335" s="42" t="s">
        <v>1308</v>
      </c>
      <c r="D335" s="42" t="s">
        <v>38</v>
      </c>
      <c r="E335" s="42" t="s">
        <v>1282</v>
      </c>
      <c r="F335" s="42" t="s">
        <v>1309</v>
      </c>
      <c r="G335" s="42" t="s">
        <v>1310</v>
      </c>
      <c r="H335" s="70" t="s">
        <v>2097</v>
      </c>
      <c r="I335" s="70" t="s">
        <v>36</v>
      </c>
      <c r="J335" s="51" t="s">
        <v>19</v>
      </c>
      <c r="K335" s="51" t="s">
        <v>19</v>
      </c>
      <c r="L335" s="51" t="s">
        <v>19</v>
      </c>
      <c r="M335" s="24" t="s">
        <v>19</v>
      </c>
      <c r="N335" s="24" t="s">
        <v>19</v>
      </c>
      <c r="O335" s="24" t="s">
        <v>37</v>
      </c>
      <c r="P335" s="42" t="s">
        <v>1311</v>
      </c>
      <c r="Q335" s="171">
        <v>500</v>
      </c>
      <c r="R335" s="42" t="s">
        <v>1312</v>
      </c>
      <c r="S335" s="42" t="s">
        <v>1313</v>
      </c>
    </row>
    <row r="336" spans="1:19" ht="70.150000000000006" hidden="1" customHeight="1" x14ac:dyDescent="0.25">
      <c r="A336" s="17">
        <v>333</v>
      </c>
      <c r="B336" s="18">
        <v>7</v>
      </c>
      <c r="C336" s="17" t="s">
        <v>1314</v>
      </c>
      <c r="D336" s="42" t="s">
        <v>38</v>
      </c>
      <c r="E336" s="42" t="s">
        <v>1282</v>
      </c>
      <c r="F336" s="42" t="s">
        <v>1315</v>
      </c>
      <c r="G336" s="42" t="s">
        <v>1316</v>
      </c>
      <c r="H336" s="70" t="s">
        <v>2097</v>
      </c>
      <c r="I336" s="70" t="s">
        <v>20</v>
      </c>
      <c r="J336" s="51" t="s">
        <v>19</v>
      </c>
      <c r="K336" s="51" t="s">
        <v>19</v>
      </c>
      <c r="L336" s="51" t="s">
        <v>19</v>
      </c>
      <c r="M336" s="24" t="s">
        <v>19</v>
      </c>
      <c r="N336" s="24" t="s">
        <v>19</v>
      </c>
      <c r="O336" s="24" t="s">
        <v>37</v>
      </c>
      <c r="P336" s="42" t="s">
        <v>2084</v>
      </c>
      <c r="Q336" s="171">
        <v>100</v>
      </c>
      <c r="R336" s="42" t="s">
        <v>1317</v>
      </c>
      <c r="S336" s="42" t="s">
        <v>1318</v>
      </c>
    </row>
    <row r="337" spans="1:19" ht="70.150000000000006" hidden="1" customHeight="1" x14ac:dyDescent="0.25">
      <c r="A337" s="17">
        <v>334</v>
      </c>
      <c r="B337" s="18">
        <v>8</v>
      </c>
      <c r="C337" s="42" t="s">
        <v>1319</v>
      </c>
      <c r="D337" s="42" t="s">
        <v>38</v>
      </c>
      <c r="E337" s="42" t="s">
        <v>1282</v>
      </c>
      <c r="F337" s="42" t="s">
        <v>1320</v>
      </c>
      <c r="G337" s="42" t="s">
        <v>1321</v>
      </c>
      <c r="H337" s="70" t="s">
        <v>2097</v>
      </c>
      <c r="I337" s="70" t="s">
        <v>20</v>
      </c>
      <c r="J337" s="51" t="s">
        <v>19</v>
      </c>
      <c r="K337" s="51" t="s">
        <v>19</v>
      </c>
      <c r="L337" s="51" t="s">
        <v>19</v>
      </c>
      <c r="M337" s="24" t="s">
        <v>20</v>
      </c>
      <c r="N337" s="24" t="s">
        <v>20</v>
      </c>
      <c r="O337" s="24" t="s">
        <v>36</v>
      </c>
      <c r="P337" s="42" t="s">
        <v>1320</v>
      </c>
      <c r="Q337" s="171">
        <v>100</v>
      </c>
      <c r="R337" s="42" t="s">
        <v>1322</v>
      </c>
      <c r="S337" s="42" t="s">
        <v>1323</v>
      </c>
    </row>
    <row r="338" spans="1:19" ht="70.150000000000006" hidden="1" customHeight="1" x14ac:dyDescent="0.25">
      <c r="A338" s="17">
        <v>335</v>
      </c>
      <c r="B338" s="18">
        <v>9</v>
      </c>
      <c r="C338" s="42" t="s">
        <v>1324</v>
      </c>
      <c r="D338" s="42" t="s">
        <v>17</v>
      </c>
      <c r="E338" s="42" t="s">
        <v>1288</v>
      </c>
      <c r="F338" s="42" t="s">
        <v>1325</v>
      </c>
      <c r="G338" s="42" t="s">
        <v>1326</v>
      </c>
      <c r="H338" s="70" t="s">
        <v>2097</v>
      </c>
      <c r="I338" s="70" t="s">
        <v>20</v>
      </c>
      <c r="J338" s="51" t="s">
        <v>19</v>
      </c>
      <c r="K338" s="51" t="s">
        <v>19</v>
      </c>
      <c r="L338" s="51" t="s">
        <v>19</v>
      </c>
      <c r="M338" s="24" t="s">
        <v>19</v>
      </c>
      <c r="N338" s="24" t="s">
        <v>19</v>
      </c>
      <c r="O338" s="24" t="s">
        <v>19</v>
      </c>
      <c r="P338" s="42" t="s">
        <v>1325</v>
      </c>
      <c r="Q338" s="171">
        <v>100</v>
      </c>
      <c r="R338" s="42" t="s">
        <v>1327</v>
      </c>
      <c r="S338" s="42" t="s">
        <v>1328</v>
      </c>
    </row>
    <row r="339" spans="1:19" ht="70.150000000000006" hidden="1" customHeight="1" x14ac:dyDescent="0.25">
      <c r="A339" s="17">
        <v>336</v>
      </c>
      <c r="B339" s="18">
        <v>10</v>
      </c>
      <c r="C339" s="42" t="s">
        <v>1329</v>
      </c>
      <c r="D339" s="42" t="s">
        <v>17</v>
      </c>
      <c r="E339" s="42" t="s">
        <v>1288</v>
      </c>
      <c r="F339" s="42" t="s">
        <v>1330</v>
      </c>
      <c r="G339" s="42" t="s">
        <v>1331</v>
      </c>
      <c r="H339" s="70" t="s">
        <v>2097</v>
      </c>
      <c r="I339" s="70" t="s">
        <v>20</v>
      </c>
      <c r="J339" s="51" t="s">
        <v>19</v>
      </c>
      <c r="K339" s="51" t="s">
        <v>19</v>
      </c>
      <c r="L339" s="51" t="s">
        <v>19</v>
      </c>
      <c r="M339" s="24" t="s">
        <v>19</v>
      </c>
      <c r="N339" s="24" t="s">
        <v>19</v>
      </c>
      <c r="O339" s="24" t="s">
        <v>37</v>
      </c>
      <c r="P339" s="42" t="s">
        <v>1330</v>
      </c>
      <c r="Q339" s="171">
        <v>70</v>
      </c>
      <c r="R339" s="42" t="s">
        <v>1332</v>
      </c>
      <c r="S339" s="42" t="s">
        <v>1333</v>
      </c>
    </row>
    <row r="340" spans="1:19" ht="70.150000000000006" hidden="1" customHeight="1" x14ac:dyDescent="0.25">
      <c r="A340" s="17">
        <v>337</v>
      </c>
      <c r="B340" s="18">
        <v>11</v>
      </c>
      <c r="C340" s="42" t="s">
        <v>1334</v>
      </c>
      <c r="D340" s="42" t="s">
        <v>17</v>
      </c>
      <c r="E340" s="42" t="s">
        <v>1288</v>
      </c>
      <c r="F340" s="42" t="s">
        <v>1335</v>
      </c>
      <c r="G340" s="42" t="s">
        <v>1336</v>
      </c>
      <c r="H340" s="70" t="s">
        <v>2097</v>
      </c>
      <c r="I340" s="70" t="s">
        <v>20</v>
      </c>
      <c r="J340" s="51" t="s">
        <v>19</v>
      </c>
      <c r="K340" s="51" t="s">
        <v>19</v>
      </c>
      <c r="L340" s="51" t="s">
        <v>19</v>
      </c>
      <c r="M340" s="24" t="s">
        <v>19</v>
      </c>
      <c r="N340" s="24" t="s">
        <v>19</v>
      </c>
      <c r="O340" s="24" t="s">
        <v>37</v>
      </c>
      <c r="P340" s="42" t="s">
        <v>1335</v>
      </c>
      <c r="Q340" s="171">
        <v>120</v>
      </c>
      <c r="R340" s="42" t="s">
        <v>1337</v>
      </c>
      <c r="S340" s="42" t="s">
        <v>1338</v>
      </c>
    </row>
    <row r="341" spans="1:19" ht="70.150000000000006" hidden="1" customHeight="1" x14ac:dyDescent="0.25">
      <c r="A341" s="17">
        <v>338</v>
      </c>
      <c r="B341" s="18">
        <v>12</v>
      </c>
      <c r="C341" s="42" t="s">
        <v>204</v>
      </c>
      <c r="D341" s="42" t="s">
        <v>17</v>
      </c>
      <c r="E341" s="42" t="s">
        <v>1288</v>
      </c>
      <c r="F341" s="42" t="s">
        <v>443</v>
      </c>
      <c r="G341" s="42" t="s">
        <v>1339</v>
      </c>
      <c r="H341" s="70" t="s">
        <v>2097</v>
      </c>
      <c r="I341" s="70" t="s">
        <v>20</v>
      </c>
      <c r="J341" s="51" t="s">
        <v>19</v>
      </c>
      <c r="K341" s="51" t="s">
        <v>19</v>
      </c>
      <c r="L341" s="51" t="s">
        <v>19</v>
      </c>
      <c r="M341" s="24" t="s">
        <v>19</v>
      </c>
      <c r="N341" s="24" t="s">
        <v>19</v>
      </c>
      <c r="O341" s="24" t="s">
        <v>19</v>
      </c>
      <c r="P341" s="42" t="s">
        <v>443</v>
      </c>
      <c r="Q341" s="171">
        <v>140</v>
      </c>
      <c r="R341" s="42" t="s">
        <v>1340</v>
      </c>
      <c r="S341" s="42" t="s">
        <v>1341</v>
      </c>
    </row>
    <row r="342" spans="1:19" ht="70.150000000000006" hidden="1" customHeight="1" x14ac:dyDescent="0.25">
      <c r="A342" s="17">
        <v>339</v>
      </c>
      <c r="B342" s="18">
        <v>13</v>
      </c>
      <c r="C342" s="42" t="s">
        <v>1342</v>
      </c>
      <c r="D342" s="42" t="s">
        <v>17</v>
      </c>
      <c r="E342" s="42" t="s">
        <v>1288</v>
      </c>
      <c r="F342" s="42" t="s">
        <v>1343</v>
      </c>
      <c r="G342" s="42" t="s">
        <v>1344</v>
      </c>
      <c r="H342" s="70" t="s">
        <v>2097</v>
      </c>
      <c r="I342" s="70" t="s">
        <v>20</v>
      </c>
      <c r="J342" s="51" t="s">
        <v>19</v>
      </c>
      <c r="K342" s="51" t="s">
        <v>19</v>
      </c>
      <c r="L342" s="51" t="s">
        <v>19</v>
      </c>
      <c r="M342" s="24" t="s">
        <v>19</v>
      </c>
      <c r="N342" s="24" t="s">
        <v>19</v>
      </c>
      <c r="O342" s="24" t="s">
        <v>37</v>
      </c>
      <c r="P342" s="42" t="s">
        <v>1343</v>
      </c>
      <c r="Q342" s="171">
        <v>120</v>
      </c>
      <c r="R342" s="42" t="s">
        <v>1345</v>
      </c>
      <c r="S342" s="42" t="s">
        <v>1346</v>
      </c>
    </row>
    <row r="343" spans="1:19" ht="70.150000000000006" hidden="1" customHeight="1" x14ac:dyDescent="0.25">
      <c r="A343" s="17">
        <v>340</v>
      </c>
      <c r="B343" s="18">
        <v>14</v>
      </c>
      <c r="C343" s="17" t="s">
        <v>1347</v>
      </c>
      <c r="D343" s="17" t="s">
        <v>17</v>
      </c>
      <c r="E343" s="17" t="s">
        <v>1288</v>
      </c>
      <c r="F343" s="17" t="s">
        <v>1348</v>
      </c>
      <c r="G343" s="17" t="s">
        <v>1349</v>
      </c>
      <c r="H343" s="70" t="s">
        <v>2097</v>
      </c>
      <c r="I343" s="70" t="s">
        <v>20</v>
      </c>
      <c r="J343" s="51" t="s">
        <v>19</v>
      </c>
      <c r="K343" s="51" t="s">
        <v>19</v>
      </c>
      <c r="L343" s="51" t="s">
        <v>19</v>
      </c>
      <c r="M343" s="24" t="s">
        <v>19</v>
      </c>
      <c r="N343" s="24" t="s">
        <v>19</v>
      </c>
      <c r="O343" s="24" t="s">
        <v>37</v>
      </c>
      <c r="P343" s="42" t="s">
        <v>1348</v>
      </c>
      <c r="Q343" s="171">
        <v>75</v>
      </c>
      <c r="R343" s="42" t="s">
        <v>1350</v>
      </c>
      <c r="S343" s="42" t="s">
        <v>1351</v>
      </c>
    </row>
    <row r="344" spans="1:19" ht="70.150000000000006" hidden="1" customHeight="1" x14ac:dyDescent="0.25">
      <c r="A344" s="17">
        <v>341</v>
      </c>
      <c r="B344" s="18">
        <v>15</v>
      </c>
      <c r="C344" s="17" t="s">
        <v>1352</v>
      </c>
      <c r="D344" s="17" t="s">
        <v>17</v>
      </c>
      <c r="E344" s="17" t="s">
        <v>1288</v>
      </c>
      <c r="F344" s="17" t="s">
        <v>1353</v>
      </c>
      <c r="G344" s="17" t="s">
        <v>1354</v>
      </c>
      <c r="H344" s="70" t="s">
        <v>2097</v>
      </c>
      <c r="I344" s="24" t="s">
        <v>37</v>
      </c>
      <c r="J344" s="51" t="s">
        <v>19</v>
      </c>
      <c r="K344" s="51" t="s">
        <v>19</v>
      </c>
      <c r="L344" s="51" t="s">
        <v>19</v>
      </c>
      <c r="M344" s="24" t="s">
        <v>19</v>
      </c>
      <c r="N344" s="24" t="s">
        <v>19</v>
      </c>
      <c r="O344" s="24" t="s">
        <v>37</v>
      </c>
      <c r="P344" s="42" t="s">
        <v>1353</v>
      </c>
      <c r="Q344" s="43">
        <v>200</v>
      </c>
      <c r="R344" s="42" t="s">
        <v>1355</v>
      </c>
      <c r="S344" s="42" t="s">
        <v>1356</v>
      </c>
    </row>
    <row r="345" spans="1:19" ht="70.150000000000006" hidden="1" customHeight="1" x14ac:dyDescent="0.25">
      <c r="A345" s="17">
        <v>342</v>
      </c>
      <c r="B345" s="18">
        <v>1</v>
      </c>
      <c r="C345" s="23" t="s">
        <v>1357</v>
      </c>
      <c r="D345" s="50" t="s">
        <v>38</v>
      </c>
      <c r="E345" s="50" t="s">
        <v>1358</v>
      </c>
      <c r="F345" s="50" t="s">
        <v>1359</v>
      </c>
      <c r="G345" s="50" t="s">
        <v>1360</v>
      </c>
      <c r="H345" s="70" t="s">
        <v>2097</v>
      </c>
      <c r="I345" s="70" t="s">
        <v>20</v>
      </c>
      <c r="J345" s="51" t="s">
        <v>19</v>
      </c>
      <c r="K345" s="51" t="s">
        <v>19</v>
      </c>
      <c r="L345" s="51" t="s">
        <v>19</v>
      </c>
      <c r="M345" s="24" t="s">
        <v>20</v>
      </c>
      <c r="N345" s="24" t="s">
        <v>20</v>
      </c>
      <c r="O345" s="24" t="s">
        <v>20</v>
      </c>
      <c r="P345" s="23" t="s">
        <v>1361</v>
      </c>
      <c r="Q345" s="70">
        <v>875</v>
      </c>
      <c r="R345" s="23" t="s">
        <v>1362</v>
      </c>
      <c r="S345" s="23" t="s">
        <v>1363</v>
      </c>
    </row>
    <row r="346" spans="1:19" ht="70.150000000000006" hidden="1" customHeight="1" x14ac:dyDescent="0.25">
      <c r="A346" s="17">
        <v>343</v>
      </c>
      <c r="B346" s="18">
        <v>2</v>
      </c>
      <c r="C346" s="23" t="s">
        <v>1364</v>
      </c>
      <c r="D346" s="50" t="s">
        <v>38</v>
      </c>
      <c r="E346" s="50" t="s">
        <v>1358</v>
      </c>
      <c r="F346" s="50" t="s">
        <v>1365</v>
      </c>
      <c r="G346" s="50" t="s">
        <v>1366</v>
      </c>
      <c r="H346" s="70" t="s">
        <v>2097</v>
      </c>
      <c r="I346" s="70" t="s">
        <v>20</v>
      </c>
      <c r="J346" s="51" t="s">
        <v>19</v>
      </c>
      <c r="K346" s="51" t="s">
        <v>19</v>
      </c>
      <c r="L346" s="51" t="s">
        <v>19</v>
      </c>
      <c r="M346" s="24" t="s">
        <v>20</v>
      </c>
      <c r="N346" s="24" t="s">
        <v>20</v>
      </c>
      <c r="O346" s="24" t="s">
        <v>20</v>
      </c>
      <c r="P346" s="23" t="s">
        <v>1367</v>
      </c>
      <c r="Q346" s="70">
        <v>165</v>
      </c>
      <c r="R346" s="23" t="s">
        <v>1368</v>
      </c>
      <c r="S346" s="23" t="s">
        <v>1369</v>
      </c>
    </row>
    <row r="347" spans="1:19" ht="70.150000000000006" hidden="1" customHeight="1" x14ac:dyDescent="0.25">
      <c r="A347" s="17">
        <v>344</v>
      </c>
      <c r="B347" s="18">
        <v>3</v>
      </c>
      <c r="C347" s="23" t="s">
        <v>1370</v>
      </c>
      <c r="D347" s="50" t="s">
        <v>38</v>
      </c>
      <c r="E347" s="50" t="s">
        <v>1358</v>
      </c>
      <c r="F347" s="50" t="s">
        <v>1371</v>
      </c>
      <c r="G347" s="50" t="s">
        <v>1372</v>
      </c>
      <c r="H347" s="70" t="s">
        <v>2097</v>
      </c>
      <c r="I347" s="70" t="s">
        <v>20</v>
      </c>
      <c r="J347" s="51" t="s">
        <v>19</v>
      </c>
      <c r="K347" s="51" t="s">
        <v>19</v>
      </c>
      <c r="L347" s="51" t="s">
        <v>19</v>
      </c>
      <c r="M347" s="24" t="s">
        <v>20</v>
      </c>
      <c r="N347" s="24" t="s">
        <v>20</v>
      </c>
      <c r="O347" s="24" t="s">
        <v>19</v>
      </c>
      <c r="P347" s="23" t="s">
        <v>1373</v>
      </c>
      <c r="Q347" s="70">
        <v>772</v>
      </c>
      <c r="R347" s="23" t="s">
        <v>1374</v>
      </c>
      <c r="S347" s="23" t="s">
        <v>1375</v>
      </c>
    </row>
    <row r="348" spans="1:19" ht="70.150000000000006" hidden="1" customHeight="1" x14ac:dyDescent="0.25">
      <c r="A348" s="17">
        <v>345</v>
      </c>
      <c r="B348" s="18">
        <v>4</v>
      </c>
      <c r="C348" s="23" t="s">
        <v>1376</v>
      </c>
      <c r="D348" s="50" t="s">
        <v>38</v>
      </c>
      <c r="E348" s="50" t="s">
        <v>1358</v>
      </c>
      <c r="F348" s="50" t="s">
        <v>1377</v>
      </c>
      <c r="G348" s="50" t="s">
        <v>1378</v>
      </c>
      <c r="H348" s="70" t="s">
        <v>2097</v>
      </c>
      <c r="I348" s="70" t="s">
        <v>20</v>
      </c>
      <c r="J348" s="51" t="s">
        <v>19</v>
      </c>
      <c r="K348" s="51" t="s">
        <v>19</v>
      </c>
      <c r="L348" s="51" t="s">
        <v>19</v>
      </c>
      <c r="M348" s="24" t="s">
        <v>19</v>
      </c>
      <c r="N348" s="24" t="s">
        <v>19</v>
      </c>
      <c r="O348" s="24" t="s">
        <v>20</v>
      </c>
      <c r="P348" s="23" t="s">
        <v>1379</v>
      </c>
      <c r="Q348" s="70">
        <v>175</v>
      </c>
      <c r="R348" s="23" t="s">
        <v>1380</v>
      </c>
      <c r="S348" s="23" t="s">
        <v>1381</v>
      </c>
    </row>
    <row r="349" spans="1:19" ht="70.150000000000006" hidden="1" customHeight="1" x14ac:dyDescent="0.25">
      <c r="A349" s="17">
        <v>346</v>
      </c>
      <c r="B349" s="18">
        <v>5</v>
      </c>
      <c r="C349" s="23" t="s">
        <v>1382</v>
      </c>
      <c r="D349" s="50" t="s">
        <v>38</v>
      </c>
      <c r="E349" s="50" t="s">
        <v>1358</v>
      </c>
      <c r="F349" s="50" t="s">
        <v>1383</v>
      </c>
      <c r="G349" s="50" t="s">
        <v>1384</v>
      </c>
      <c r="H349" s="70" t="s">
        <v>2097</v>
      </c>
      <c r="I349" s="70" t="s">
        <v>20</v>
      </c>
      <c r="J349" s="51" t="s">
        <v>19</v>
      </c>
      <c r="K349" s="51" t="s">
        <v>19</v>
      </c>
      <c r="L349" s="51" t="s">
        <v>19</v>
      </c>
      <c r="M349" s="24" t="s">
        <v>20</v>
      </c>
      <c r="N349" s="24" t="s">
        <v>20</v>
      </c>
      <c r="O349" s="24" t="s">
        <v>19</v>
      </c>
      <c r="P349" s="23" t="s">
        <v>1383</v>
      </c>
      <c r="Q349" s="70">
        <v>117</v>
      </c>
      <c r="R349" s="23" t="s">
        <v>1385</v>
      </c>
      <c r="S349" s="23" t="s">
        <v>1386</v>
      </c>
    </row>
    <row r="350" spans="1:19" ht="70.150000000000006" hidden="1" customHeight="1" x14ac:dyDescent="0.25">
      <c r="A350" s="17">
        <v>347</v>
      </c>
      <c r="B350" s="18">
        <v>6</v>
      </c>
      <c r="C350" s="23" t="s">
        <v>1387</v>
      </c>
      <c r="D350" s="50" t="s">
        <v>38</v>
      </c>
      <c r="E350" s="50" t="s">
        <v>1358</v>
      </c>
      <c r="F350" s="50" t="s">
        <v>1388</v>
      </c>
      <c r="G350" s="50" t="s">
        <v>1389</v>
      </c>
      <c r="H350" s="70" t="s">
        <v>2097</v>
      </c>
      <c r="I350" s="70" t="s">
        <v>36</v>
      </c>
      <c r="J350" s="51" t="s">
        <v>19</v>
      </c>
      <c r="K350" s="51" t="s">
        <v>19</v>
      </c>
      <c r="L350" s="51" t="s">
        <v>19</v>
      </c>
      <c r="M350" s="24" t="s">
        <v>20</v>
      </c>
      <c r="N350" s="24" t="s">
        <v>20</v>
      </c>
      <c r="O350" s="24" t="s">
        <v>19</v>
      </c>
      <c r="P350" s="23" t="s">
        <v>1388</v>
      </c>
      <c r="Q350" s="70">
        <v>66</v>
      </c>
      <c r="R350" s="23" t="s">
        <v>2071</v>
      </c>
      <c r="S350" s="43"/>
    </row>
    <row r="351" spans="1:19" ht="70.150000000000006" hidden="1" customHeight="1" x14ac:dyDescent="0.25">
      <c r="A351" s="17">
        <v>348</v>
      </c>
      <c r="B351" s="18">
        <v>7</v>
      </c>
      <c r="C351" s="23" t="s">
        <v>1390</v>
      </c>
      <c r="D351" s="50" t="s">
        <v>38</v>
      </c>
      <c r="E351" s="50" t="s">
        <v>1358</v>
      </c>
      <c r="F351" s="50" t="s">
        <v>1391</v>
      </c>
      <c r="G351" s="50" t="s">
        <v>1392</v>
      </c>
      <c r="H351" s="70" t="s">
        <v>2097</v>
      </c>
      <c r="I351" s="70" t="s">
        <v>20</v>
      </c>
      <c r="J351" s="51" t="s">
        <v>19</v>
      </c>
      <c r="K351" s="51" t="s">
        <v>19</v>
      </c>
      <c r="L351" s="51" t="s">
        <v>19</v>
      </c>
      <c r="M351" s="24" t="s">
        <v>20</v>
      </c>
      <c r="N351" s="24" t="s">
        <v>20</v>
      </c>
      <c r="O351" s="24" t="s">
        <v>20</v>
      </c>
      <c r="P351" s="23" t="s">
        <v>1393</v>
      </c>
      <c r="Q351" s="70">
        <v>219</v>
      </c>
      <c r="R351" s="23" t="s">
        <v>1394</v>
      </c>
      <c r="S351" s="23" t="s">
        <v>1395</v>
      </c>
    </row>
    <row r="352" spans="1:19" ht="70.150000000000006" hidden="1" customHeight="1" x14ac:dyDescent="0.25">
      <c r="A352" s="17">
        <v>349</v>
      </c>
      <c r="B352" s="18">
        <v>8</v>
      </c>
      <c r="C352" s="23" t="s">
        <v>1396</v>
      </c>
      <c r="D352" s="50" t="s">
        <v>38</v>
      </c>
      <c r="E352" s="50" t="s">
        <v>1358</v>
      </c>
      <c r="F352" s="50" t="s">
        <v>1397</v>
      </c>
      <c r="G352" s="50" t="s">
        <v>1398</v>
      </c>
      <c r="H352" s="70" t="s">
        <v>2097</v>
      </c>
      <c r="I352" s="70" t="s">
        <v>20</v>
      </c>
      <c r="J352" s="51" t="s">
        <v>19</v>
      </c>
      <c r="K352" s="51" t="s">
        <v>19</v>
      </c>
      <c r="L352" s="51" t="s">
        <v>19</v>
      </c>
      <c r="M352" s="24" t="s">
        <v>20</v>
      </c>
      <c r="N352" s="24" t="s">
        <v>20</v>
      </c>
      <c r="O352" s="24" t="s">
        <v>37</v>
      </c>
      <c r="P352" s="23" t="s">
        <v>1399</v>
      </c>
      <c r="Q352" s="70">
        <v>25</v>
      </c>
      <c r="R352" s="23" t="s">
        <v>2072</v>
      </c>
      <c r="S352" s="23" t="s">
        <v>1400</v>
      </c>
    </row>
    <row r="353" spans="1:19" ht="70.150000000000006" hidden="1" customHeight="1" x14ac:dyDescent="0.25">
      <c r="A353" s="17">
        <v>350</v>
      </c>
      <c r="B353" s="18">
        <v>9</v>
      </c>
      <c r="C353" s="23" t="s">
        <v>1401</v>
      </c>
      <c r="D353" s="50" t="s">
        <v>38</v>
      </c>
      <c r="E353" s="50" t="s">
        <v>1358</v>
      </c>
      <c r="F353" s="50" t="s">
        <v>1402</v>
      </c>
      <c r="G353" s="50" t="s">
        <v>1403</v>
      </c>
      <c r="H353" s="70" t="s">
        <v>2097</v>
      </c>
      <c r="I353" s="70" t="s">
        <v>20</v>
      </c>
      <c r="J353" s="51" t="s">
        <v>19</v>
      </c>
      <c r="K353" s="51" t="s">
        <v>19</v>
      </c>
      <c r="L353" s="51" t="s">
        <v>19</v>
      </c>
      <c r="M353" s="24" t="s">
        <v>20</v>
      </c>
      <c r="N353" s="24" t="s">
        <v>20</v>
      </c>
      <c r="O353" s="24" t="s">
        <v>20</v>
      </c>
      <c r="P353" s="23" t="s">
        <v>1404</v>
      </c>
      <c r="Q353" s="70">
        <v>272</v>
      </c>
      <c r="R353" s="23" t="s">
        <v>2073</v>
      </c>
      <c r="S353" s="23" t="s">
        <v>1395</v>
      </c>
    </row>
    <row r="354" spans="1:19" ht="70.150000000000006" hidden="1" customHeight="1" x14ac:dyDescent="0.25">
      <c r="A354" s="17">
        <v>351</v>
      </c>
      <c r="B354" s="18">
        <v>10</v>
      </c>
      <c r="C354" s="23" t="s">
        <v>1405</v>
      </c>
      <c r="D354" s="50" t="s">
        <v>38</v>
      </c>
      <c r="E354" s="50" t="s">
        <v>1358</v>
      </c>
      <c r="F354" s="50" t="s">
        <v>1406</v>
      </c>
      <c r="G354" s="50" t="s">
        <v>1407</v>
      </c>
      <c r="H354" s="70" t="s">
        <v>2097</v>
      </c>
      <c r="I354" s="70" t="s">
        <v>20</v>
      </c>
      <c r="J354" s="51" t="s">
        <v>19</v>
      </c>
      <c r="K354" s="51" t="s">
        <v>19</v>
      </c>
      <c r="L354" s="51" t="s">
        <v>19</v>
      </c>
      <c r="M354" s="24" t="s">
        <v>20</v>
      </c>
      <c r="N354" s="24" t="s">
        <v>20</v>
      </c>
      <c r="O354" s="24" t="s">
        <v>20</v>
      </c>
      <c r="P354" s="23" t="s">
        <v>1408</v>
      </c>
      <c r="Q354" s="70">
        <v>193</v>
      </c>
      <c r="R354" s="23" t="s">
        <v>1409</v>
      </c>
      <c r="S354" s="23" t="s">
        <v>1410</v>
      </c>
    </row>
    <row r="355" spans="1:19" ht="70.150000000000006" hidden="1" customHeight="1" x14ac:dyDescent="0.25">
      <c r="A355" s="17">
        <v>352</v>
      </c>
      <c r="B355" s="18">
        <v>11</v>
      </c>
      <c r="C355" s="23" t="s">
        <v>1411</v>
      </c>
      <c r="D355" s="50" t="s">
        <v>38</v>
      </c>
      <c r="E355" s="50" t="s">
        <v>1358</v>
      </c>
      <c r="F355" s="50" t="s">
        <v>1388</v>
      </c>
      <c r="G355" s="50" t="s">
        <v>2074</v>
      </c>
      <c r="H355" s="70" t="s">
        <v>2097</v>
      </c>
      <c r="I355" s="70" t="s">
        <v>20</v>
      </c>
      <c r="J355" s="51" t="s">
        <v>19</v>
      </c>
      <c r="K355" s="51" t="s">
        <v>19</v>
      </c>
      <c r="L355" s="51" t="s">
        <v>19</v>
      </c>
      <c r="M355" s="24" t="s">
        <v>20</v>
      </c>
      <c r="N355" s="24" t="s">
        <v>20</v>
      </c>
      <c r="O355" s="24" t="s">
        <v>20</v>
      </c>
      <c r="P355" s="23" t="s">
        <v>1412</v>
      </c>
      <c r="Q355" s="70">
        <v>285</v>
      </c>
      <c r="R355" s="23" t="s">
        <v>1413</v>
      </c>
      <c r="S355" s="23" t="s">
        <v>1414</v>
      </c>
    </row>
    <row r="356" spans="1:19" ht="70.150000000000006" hidden="1" customHeight="1" x14ac:dyDescent="0.25">
      <c r="A356" s="17">
        <v>353</v>
      </c>
      <c r="B356" s="18">
        <v>12</v>
      </c>
      <c r="C356" s="23" t="s">
        <v>1415</v>
      </c>
      <c r="D356" s="50" t="s">
        <v>38</v>
      </c>
      <c r="E356" s="50" t="s">
        <v>1358</v>
      </c>
      <c r="F356" s="50" t="s">
        <v>1416</v>
      </c>
      <c r="G356" s="50" t="s">
        <v>1417</v>
      </c>
      <c r="H356" s="170" t="s">
        <v>2098</v>
      </c>
      <c r="I356" s="70" t="s">
        <v>20</v>
      </c>
      <c r="J356" s="51" t="s">
        <v>19</v>
      </c>
      <c r="K356" s="24" t="s">
        <v>20</v>
      </c>
      <c r="L356" s="24" t="s">
        <v>20</v>
      </c>
      <c r="M356" s="24" t="s">
        <v>20</v>
      </c>
      <c r="N356" s="24" t="s">
        <v>20</v>
      </c>
      <c r="O356" s="24" t="s">
        <v>20</v>
      </c>
      <c r="P356" s="23" t="s">
        <v>1418</v>
      </c>
      <c r="Q356" s="70">
        <v>996</v>
      </c>
      <c r="R356" s="23" t="s">
        <v>1419</v>
      </c>
      <c r="S356" s="23" t="s">
        <v>1420</v>
      </c>
    </row>
    <row r="357" spans="1:19" ht="70.150000000000006" hidden="1" customHeight="1" x14ac:dyDescent="0.25">
      <c r="A357" s="17">
        <v>354</v>
      </c>
      <c r="B357" s="18">
        <v>13</v>
      </c>
      <c r="C357" s="50" t="s">
        <v>1421</v>
      </c>
      <c r="D357" s="50" t="s">
        <v>17</v>
      </c>
      <c r="E357" s="50" t="s">
        <v>1422</v>
      </c>
      <c r="F357" s="50" t="s">
        <v>1423</v>
      </c>
      <c r="G357" s="50" t="s">
        <v>1424</v>
      </c>
      <c r="H357" s="70" t="s">
        <v>2097</v>
      </c>
      <c r="I357" s="70" t="s">
        <v>36</v>
      </c>
      <c r="J357" s="51" t="s">
        <v>19</v>
      </c>
      <c r="K357" s="51" t="s">
        <v>19</v>
      </c>
      <c r="L357" s="51" t="s">
        <v>19</v>
      </c>
      <c r="M357" s="24" t="s">
        <v>20</v>
      </c>
      <c r="N357" s="24" t="s">
        <v>20</v>
      </c>
      <c r="O357" s="24" t="s">
        <v>20</v>
      </c>
      <c r="P357" s="50" t="s">
        <v>1425</v>
      </c>
      <c r="Q357" s="70">
        <v>792</v>
      </c>
      <c r="R357" s="23" t="s">
        <v>1426</v>
      </c>
      <c r="S357" s="50" t="s">
        <v>1427</v>
      </c>
    </row>
    <row r="358" spans="1:19" ht="70.150000000000006" hidden="1" customHeight="1" x14ac:dyDescent="0.25">
      <c r="A358" s="17">
        <v>355</v>
      </c>
      <c r="B358" s="18">
        <v>14</v>
      </c>
      <c r="C358" s="50" t="s">
        <v>1428</v>
      </c>
      <c r="D358" s="50" t="s">
        <v>17</v>
      </c>
      <c r="E358" s="50" t="s">
        <v>1422</v>
      </c>
      <c r="F358" s="50" t="s">
        <v>1429</v>
      </c>
      <c r="G358" s="50" t="s">
        <v>1430</v>
      </c>
      <c r="H358" s="70" t="s">
        <v>2097</v>
      </c>
      <c r="I358" s="70" t="s">
        <v>36</v>
      </c>
      <c r="J358" s="51" t="s">
        <v>19</v>
      </c>
      <c r="K358" s="51" t="s">
        <v>19</v>
      </c>
      <c r="L358" s="51" t="s">
        <v>19</v>
      </c>
      <c r="M358" s="24" t="s">
        <v>20</v>
      </c>
      <c r="N358" s="24" t="s">
        <v>20</v>
      </c>
      <c r="O358" s="24" t="s">
        <v>20</v>
      </c>
      <c r="P358" s="23" t="s">
        <v>1431</v>
      </c>
      <c r="Q358" s="70">
        <v>594</v>
      </c>
      <c r="R358" s="23" t="s">
        <v>1432</v>
      </c>
      <c r="S358" s="50"/>
    </row>
    <row r="359" spans="1:19" ht="70.150000000000006" hidden="1" customHeight="1" x14ac:dyDescent="0.25">
      <c r="A359" s="17">
        <v>356</v>
      </c>
      <c r="B359" s="42" t="s">
        <v>619</v>
      </c>
      <c r="C359" s="42" t="s">
        <v>1433</v>
      </c>
      <c r="D359" s="42" t="s">
        <v>38</v>
      </c>
      <c r="E359" s="42" t="s">
        <v>1434</v>
      </c>
      <c r="F359" s="42" t="s">
        <v>1435</v>
      </c>
      <c r="G359" s="42" t="s">
        <v>1436</v>
      </c>
      <c r="H359" s="70" t="s">
        <v>2097</v>
      </c>
      <c r="I359" s="70" t="s">
        <v>20</v>
      </c>
      <c r="J359" s="51" t="s">
        <v>19</v>
      </c>
      <c r="K359" s="51" t="s">
        <v>19</v>
      </c>
      <c r="L359" s="51" t="s">
        <v>19</v>
      </c>
      <c r="M359" s="24" t="s">
        <v>20</v>
      </c>
      <c r="N359" s="24" t="s">
        <v>20</v>
      </c>
      <c r="O359" s="24" t="s">
        <v>36</v>
      </c>
      <c r="P359" s="42" t="s">
        <v>1435</v>
      </c>
      <c r="Q359" s="25">
        <v>50</v>
      </c>
      <c r="R359" s="42" t="s">
        <v>1437</v>
      </c>
      <c r="S359" s="42" t="s">
        <v>1438</v>
      </c>
    </row>
    <row r="360" spans="1:19" ht="70.150000000000006" hidden="1" customHeight="1" x14ac:dyDescent="0.25">
      <c r="A360" s="17">
        <v>357</v>
      </c>
      <c r="B360" s="42" t="s">
        <v>626</v>
      </c>
      <c r="C360" s="42" t="s">
        <v>1439</v>
      </c>
      <c r="D360" s="42" t="s">
        <v>38</v>
      </c>
      <c r="E360" s="42" t="s">
        <v>1434</v>
      </c>
      <c r="F360" s="42" t="s">
        <v>1440</v>
      </c>
      <c r="G360" s="42" t="s">
        <v>1441</v>
      </c>
      <c r="H360" s="70" t="s">
        <v>2097</v>
      </c>
      <c r="I360" s="70" t="s">
        <v>20</v>
      </c>
      <c r="J360" s="51" t="s">
        <v>19</v>
      </c>
      <c r="K360" s="51" t="s">
        <v>19</v>
      </c>
      <c r="L360" s="51" t="s">
        <v>19</v>
      </c>
      <c r="M360" s="24" t="s">
        <v>20</v>
      </c>
      <c r="N360" s="24" t="s">
        <v>20</v>
      </c>
      <c r="O360" s="24" t="s">
        <v>36</v>
      </c>
      <c r="P360" s="42" t="s">
        <v>1440</v>
      </c>
      <c r="Q360" s="25">
        <v>1314</v>
      </c>
      <c r="R360" s="42" t="s">
        <v>1442</v>
      </c>
      <c r="S360" s="42" t="s">
        <v>1443</v>
      </c>
    </row>
    <row r="361" spans="1:19" ht="70.150000000000006" hidden="1" customHeight="1" x14ac:dyDescent="0.25">
      <c r="A361" s="17">
        <v>358</v>
      </c>
      <c r="B361" s="42" t="s">
        <v>631</v>
      </c>
      <c r="C361" s="42" t="s">
        <v>1444</v>
      </c>
      <c r="D361" s="42" t="s">
        <v>38</v>
      </c>
      <c r="E361" s="42" t="s">
        <v>1434</v>
      </c>
      <c r="F361" s="42" t="s">
        <v>1445</v>
      </c>
      <c r="G361" s="42" t="s">
        <v>1446</v>
      </c>
      <c r="H361" s="70" t="s">
        <v>2097</v>
      </c>
      <c r="I361" s="70" t="s">
        <v>20</v>
      </c>
      <c r="J361" s="51" t="s">
        <v>19</v>
      </c>
      <c r="K361" s="51" t="s">
        <v>19</v>
      </c>
      <c r="L361" s="51" t="s">
        <v>19</v>
      </c>
      <c r="M361" s="24" t="s">
        <v>20</v>
      </c>
      <c r="N361" s="24" t="s">
        <v>20</v>
      </c>
      <c r="O361" s="24" t="s">
        <v>36</v>
      </c>
      <c r="P361" s="42" t="s">
        <v>1445</v>
      </c>
      <c r="Q361" s="25">
        <v>1224</v>
      </c>
      <c r="R361" s="42" t="s">
        <v>1447</v>
      </c>
      <c r="S361" s="42" t="s">
        <v>1448</v>
      </c>
    </row>
    <row r="362" spans="1:19" ht="70.150000000000006" hidden="1" customHeight="1" x14ac:dyDescent="0.25">
      <c r="A362" s="17">
        <v>359</v>
      </c>
      <c r="B362" s="42" t="s">
        <v>636</v>
      </c>
      <c r="C362" s="42" t="s">
        <v>1449</v>
      </c>
      <c r="D362" s="42" t="s">
        <v>38</v>
      </c>
      <c r="E362" s="42" t="s">
        <v>1434</v>
      </c>
      <c r="F362" s="42" t="s">
        <v>1450</v>
      </c>
      <c r="G362" s="42" t="s">
        <v>1451</v>
      </c>
      <c r="H362" s="70" t="s">
        <v>2097</v>
      </c>
      <c r="I362" s="70" t="s">
        <v>20</v>
      </c>
      <c r="J362" s="51" t="s">
        <v>19</v>
      </c>
      <c r="K362" s="51" t="s">
        <v>19</v>
      </c>
      <c r="L362" s="51" t="s">
        <v>19</v>
      </c>
      <c r="M362" s="24" t="s">
        <v>20</v>
      </c>
      <c r="N362" s="24" t="s">
        <v>20</v>
      </c>
      <c r="O362" s="24" t="s">
        <v>36</v>
      </c>
      <c r="P362" s="42" t="s">
        <v>1450</v>
      </c>
      <c r="Q362" s="25">
        <v>50</v>
      </c>
      <c r="R362" s="42" t="s">
        <v>1452</v>
      </c>
      <c r="S362" s="42"/>
    </row>
    <row r="363" spans="1:19" ht="70.150000000000006" hidden="1" customHeight="1" x14ac:dyDescent="0.25">
      <c r="A363" s="17">
        <v>360</v>
      </c>
      <c r="B363" s="42" t="s">
        <v>640</v>
      </c>
      <c r="C363" s="42" t="s">
        <v>1453</v>
      </c>
      <c r="D363" s="42" t="s">
        <v>38</v>
      </c>
      <c r="E363" s="42" t="s">
        <v>1434</v>
      </c>
      <c r="F363" s="42" t="s">
        <v>1454</v>
      </c>
      <c r="G363" s="42" t="s">
        <v>1455</v>
      </c>
      <c r="H363" s="70" t="s">
        <v>2097</v>
      </c>
      <c r="I363" s="70" t="s">
        <v>20</v>
      </c>
      <c r="J363" s="51" t="s">
        <v>19</v>
      </c>
      <c r="K363" s="51" t="s">
        <v>19</v>
      </c>
      <c r="L363" s="51" t="s">
        <v>19</v>
      </c>
      <c r="M363" s="24" t="s">
        <v>20</v>
      </c>
      <c r="N363" s="24" t="s">
        <v>20</v>
      </c>
      <c r="O363" s="24" t="s">
        <v>36</v>
      </c>
      <c r="P363" s="42" t="s">
        <v>1454</v>
      </c>
      <c r="Q363" s="25">
        <v>1616</v>
      </c>
      <c r="R363" s="42" t="s">
        <v>1456</v>
      </c>
      <c r="S363" s="42" t="s">
        <v>1457</v>
      </c>
    </row>
    <row r="364" spans="1:19" ht="70.150000000000006" hidden="1" customHeight="1" x14ac:dyDescent="0.25">
      <c r="A364" s="17">
        <v>361</v>
      </c>
      <c r="B364" s="42" t="s">
        <v>644</v>
      </c>
      <c r="C364" s="42" t="s">
        <v>1458</v>
      </c>
      <c r="D364" s="42" t="s">
        <v>38</v>
      </c>
      <c r="E364" s="42" t="s">
        <v>1434</v>
      </c>
      <c r="F364" s="42" t="s">
        <v>1459</v>
      </c>
      <c r="G364" s="42" t="s">
        <v>1460</v>
      </c>
      <c r="H364" s="70" t="s">
        <v>2097</v>
      </c>
      <c r="I364" s="70" t="s">
        <v>20</v>
      </c>
      <c r="J364" s="51" t="s">
        <v>19</v>
      </c>
      <c r="K364" s="51" t="s">
        <v>19</v>
      </c>
      <c r="L364" s="51" t="s">
        <v>19</v>
      </c>
      <c r="M364" s="24" t="s">
        <v>20</v>
      </c>
      <c r="N364" s="24" t="s">
        <v>20</v>
      </c>
      <c r="O364" s="24" t="s">
        <v>36</v>
      </c>
      <c r="P364" s="42" t="s">
        <v>1459</v>
      </c>
      <c r="Q364" s="25">
        <v>1335</v>
      </c>
      <c r="R364" s="42" t="s">
        <v>1461</v>
      </c>
      <c r="S364" s="42" t="s">
        <v>1462</v>
      </c>
    </row>
    <row r="365" spans="1:19" ht="70.150000000000006" hidden="1" customHeight="1" x14ac:dyDescent="0.25">
      <c r="A365" s="17">
        <v>362</v>
      </c>
      <c r="B365" s="42" t="s">
        <v>648</v>
      </c>
      <c r="C365" s="42" t="s">
        <v>1463</v>
      </c>
      <c r="D365" s="42" t="s">
        <v>38</v>
      </c>
      <c r="E365" s="42" t="s">
        <v>1434</v>
      </c>
      <c r="F365" s="42" t="s">
        <v>1464</v>
      </c>
      <c r="G365" s="42" t="s">
        <v>1465</v>
      </c>
      <c r="H365" s="70" t="s">
        <v>2097</v>
      </c>
      <c r="I365" s="70" t="s">
        <v>20</v>
      </c>
      <c r="J365" s="51" t="s">
        <v>19</v>
      </c>
      <c r="K365" s="51" t="s">
        <v>19</v>
      </c>
      <c r="L365" s="51" t="s">
        <v>19</v>
      </c>
      <c r="M365" s="24" t="s">
        <v>20</v>
      </c>
      <c r="N365" s="24" t="s">
        <v>20</v>
      </c>
      <c r="O365" s="24" t="s">
        <v>36</v>
      </c>
      <c r="P365" s="42" t="s">
        <v>1464</v>
      </c>
      <c r="Q365" s="25">
        <v>1890</v>
      </c>
      <c r="R365" s="42" t="s">
        <v>1466</v>
      </c>
      <c r="S365" s="42" t="s">
        <v>1467</v>
      </c>
    </row>
    <row r="366" spans="1:19" ht="70.150000000000006" hidden="1" customHeight="1" x14ac:dyDescent="0.25">
      <c r="A366" s="17">
        <v>363</v>
      </c>
      <c r="B366" s="42" t="s">
        <v>652</v>
      </c>
      <c r="C366" s="42" t="s">
        <v>1468</v>
      </c>
      <c r="D366" s="42" t="s">
        <v>38</v>
      </c>
      <c r="E366" s="42" t="s">
        <v>1434</v>
      </c>
      <c r="F366" s="42" t="s">
        <v>1459</v>
      </c>
      <c r="G366" s="42" t="s">
        <v>1469</v>
      </c>
      <c r="H366" s="70" t="s">
        <v>2097</v>
      </c>
      <c r="I366" s="70" t="s">
        <v>20</v>
      </c>
      <c r="J366" s="51" t="s">
        <v>19</v>
      </c>
      <c r="K366" s="51" t="s">
        <v>19</v>
      </c>
      <c r="L366" s="51" t="s">
        <v>19</v>
      </c>
      <c r="M366" s="24" t="s">
        <v>20</v>
      </c>
      <c r="N366" s="24" t="s">
        <v>20</v>
      </c>
      <c r="O366" s="24" t="s">
        <v>36</v>
      </c>
      <c r="P366" s="42" t="s">
        <v>1459</v>
      </c>
      <c r="Q366" s="25">
        <v>100</v>
      </c>
      <c r="R366" s="42" t="s">
        <v>1470</v>
      </c>
      <c r="S366" s="42" t="s">
        <v>1471</v>
      </c>
    </row>
    <row r="367" spans="1:19" ht="70.150000000000006" hidden="1" customHeight="1" x14ac:dyDescent="0.25">
      <c r="A367" s="17">
        <v>364</v>
      </c>
      <c r="B367" s="42" t="s">
        <v>656</v>
      </c>
      <c r="C367" s="42" t="s">
        <v>857</v>
      </c>
      <c r="D367" s="42" t="s">
        <v>38</v>
      </c>
      <c r="E367" s="42" t="s">
        <v>1434</v>
      </c>
      <c r="F367" s="42" t="s">
        <v>1472</v>
      </c>
      <c r="G367" s="42" t="s">
        <v>1473</v>
      </c>
      <c r="H367" s="70" t="s">
        <v>2097</v>
      </c>
      <c r="I367" s="70" t="s">
        <v>20</v>
      </c>
      <c r="J367" s="51" t="s">
        <v>19</v>
      </c>
      <c r="K367" s="51" t="s">
        <v>19</v>
      </c>
      <c r="L367" s="51" t="s">
        <v>19</v>
      </c>
      <c r="M367" s="24" t="s">
        <v>20</v>
      </c>
      <c r="N367" s="24" t="s">
        <v>20</v>
      </c>
      <c r="O367" s="24" t="s">
        <v>36</v>
      </c>
      <c r="P367" s="42" t="s">
        <v>1472</v>
      </c>
      <c r="Q367" s="25">
        <v>100</v>
      </c>
      <c r="R367" s="42" t="s">
        <v>1470</v>
      </c>
      <c r="S367" s="42" t="s">
        <v>1471</v>
      </c>
    </row>
    <row r="368" spans="1:19" ht="70.150000000000006" hidden="1" customHeight="1" x14ac:dyDescent="0.25">
      <c r="A368" s="17">
        <v>365</v>
      </c>
      <c r="B368" s="42" t="s">
        <v>661</v>
      </c>
      <c r="C368" s="42" t="s">
        <v>1474</v>
      </c>
      <c r="D368" s="42" t="s">
        <v>38</v>
      </c>
      <c r="E368" s="42" t="s">
        <v>1434</v>
      </c>
      <c r="F368" s="42" t="s">
        <v>1475</v>
      </c>
      <c r="G368" s="42" t="s">
        <v>1476</v>
      </c>
      <c r="H368" s="70" t="s">
        <v>2097</v>
      </c>
      <c r="I368" s="70" t="s">
        <v>20</v>
      </c>
      <c r="J368" s="51" t="s">
        <v>19</v>
      </c>
      <c r="K368" s="51" t="s">
        <v>19</v>
      </c>
      <c r="L368" s="51" t="s">
        <v>19</v>
      </c>
      <c r="M368" s="24" t="s">
        <v>20</v>
      </c>
      <c r="N368" s="24" t="s">
        <v>20</v>
      </c>
      <c r="O368" s="24" t="s">
        <v>36</v>
      </c>
      <c r="P368" s="42" t="s">
        <v>1475</v>
      </c>
      <c r="Q368" s="25">
        <v>50</v>
      </c>
      <c r="R368" s="42" t="s">
        <v>1477</v>
      </c>
      <c r="S368" s="42" t="s">
        <v>1478</v>
      </c>
    </row>
    <row r="369" spans="1:19" ht="70.150000000000006" hidden="1" customHeight="1" x14ac:dyDescent="0.25">
      <c r="A369" s="17">
        <v>366</v>
      </c>
      <c r="B369" s="42" t="s">
        <v>666</v>
      </c>
      <c r="C369" s="42" t="s">
        <v>1479</v>
      </c>
      <c r="D369" s="42" t="s">
        <v>38</v>
      </c>
      <c r="E369" s="42" t="s">
        <v>1434</v>
      </c>
      <c r="F369" s="42" t="s">
        <v>1440</v>
      </c>
      <c r="G369" s="42" t="s">
        <v>1480</v>
      </c>
      <c r="H369" s="70" t="s">
        <v>2097</v>
      </c>
      <c r="I369" s="70" t="s">
        <v>20</v>
      </c>
      <c r="J369" s="51" t="s">
        <v>19</v>
      </c>
      <c r="K369" s="51" t="s">
        <v>19</v>
      </c>
      <c r="L369" s="51" t="s">
        <v>19</v>
      </c>
      <c r="M369" s="24" t="s">
        <v>20</v>
      </c>
      <c r="N369" s="24" t="s">
        <v>20</v>
      </c>
      <c r="O369" s="24" t="s">
        <v>36</v>
      </c>
      <c r="P369" s="42" t="s">
        <v>1440</v>
      </c>
      <c r="Q369" s="25">
        <v>50</v>
      </c>
      <c r="R369" s="42" t="s">
        <v>1481</v>
      </c>
      <c r="S369" s="17" t="s">
        <v>1482</v>
      </c>
    </row>
    <row r="370" spans="1:19" ht="70.150000000000006" hidden="1" customHeight="1" x14ac:dyDescent="0.25">
      <c r="A370" s="17">
        <v>367</v>
      </c>
      <c r="B370" s="42" t="s">
        <v>670</v>
      </c>
      <c r="C370" s="42" t="s">
        <v>1483</v>
      </c>
      <c r="D370" s="42" t="s">
        <v>38</v>
      </c>
      <c r="E370" s="42" t="s">
        <v>1434</v>
      </c>
      <c r="F370" s="42" t="s">
        <v>1484</v>
      </c>
      <c r="G370" s="42" t="s">
        <v>1485</v>
      </c>
      <c r="H370" s="70" t="s">
        <v>2097</v>
      </c>
      <c r="I370" s="70" t="s">
        <v>20</v>
      </c>
      <c r="J370" s="51" t="s">
        <v>19</v>
      </c>
      <c r="K370" s="51" t="s">
        <v>19</v>
      </c>
      <c r="L370" s="51" t="s">
        <v>19</v>
      </c>
      <c r="M370" s="24" t="s">
        <v>20</v>
      </c>
      <c r="N370" s="24" t="s">
        <v>20</v>
      </c>
      <c r="O370" s="24" t="s">
        <v>36</v>
      </c>
      <c r="P370" s="42" t="s">
        <v>1484</v>
      </c>
      <c r="Q370" s="25">
        <v>1989</v>
      </c>
      <c r="R370" s="42" t="s">
        <v>1137</v>
      </c>
      <c r="S370" s="17" t="s">
        <v>1486</v>
      </c>
    </row>
    <row r="371" spans="1:19" ht="70.150000000000006" hidden="1" customHeight="1" x14ac:dyDescent="0.25">
      <c r="A371" s="17">
        <v>368</v>
      </c>
      <c r="B371" s="18">
        <v>1</v>
      </c>
      <c r="C371" s="52" t="s">
        <v>1487</v>
      </c>
      <c r="D371" s="52" t="s">
        <v>17</v>
      </c>
      <c r="E371" s="52" t="s">
        <v>1488</v>
      </c>
      <c r="F371" s="52" t="s">
        <v>1489</v>
      </c>
      <c r="G371" s="52" t="s">
        <v>1490</v>
      </c>
      <c r="H371" s="70" t="s">
        <v>2097</v>
      </c>
      <c r="I371" s="24" t="s">
        <v>37</v>
      </c>
      <c r="J371" s="51" t="s">
        <v>19</v>
      </c>
      <c r="K371" s="51" t="s">
        <v>137</v>
      </c>
      <c r="L371" s="51" t="s">
        <v>19</v>
      </c>
      <c r="M371" s="51" t="s">
        <v>19</v>
      </c>
      <c r="N371" s="51" t="s">
        <v>19</v>
      </c>
      <c r="O371" s="51" t="s">
        <v>37</v>
      </c>
      <c r="P371" s="50" t="s">
        <v>1489</v>
      </c>
      <c r="Q371" s="70">
        <v>100</v>
      </c>
      <c r="R371" s="50" t="s">
        <v>1491</v>
      </c>
      <c r="S371" s="50" t="s">
        <v>1492</v>
      </c>
    </row>
    <row r="372" spans="1:19" ht="70.150000000000006" hidden="1" customHeight="1" x14ac:dyDescent="0.25">
      <c r="A372" s="17">
        <v>369</v>
      </c>
      <c r="B372" s="18">
        <v>2</v>
      </c>
      <c r="C372" s="71" t="s">
        <v>1493</v>
      </c>
      <c r="D372" s="52" t="s">
        <v>17</v>
      </c>
      <c r="E372" s="52" t="s">
        <v>1488</v>
      </c>
      <c r="F372" s="52" t="s">
        <v>1494</v>
      </c>
      <c r="G372" s="52" t="s">
        <v>1495</v>
      </c>
      <c r="H372" s="70" t="s">
        <v>2097</v>
      </c>
      <c r="I372" s="24" t="s">
        <v>37</v>
      </c>
      <c r="J372" s="51" t="s">
        <v>19</v>
      </c>
      <c r="K372" s="51" t="s">
        <v>137</v>
      </c>
      <c r="L372" s="51" t="s">
        <v>19</v>
      </c>
      <c r="M372" s="51" t="s">
        <v>19</v>
      </c>
      <c r="N372" s="51" t="s">
        <v>19</v>
      </c>
      <c r="O372" s="51" t="s">
        <v>37</v>
      </c>
      <c r="P372" s="50" t="s">
        <v>1494</v>
      </c>
      <c r="Q372" s="70">
        <v>100</v>
      </c>
      <c r="R372" s="50" t="s">
        <v>1496</v>
      </c>
      <c r="S372" s="43" t="s">
        <v>1497</v>
      </c>
    </row>
    <row r="373" spans="1:19" ht="70.150000000000006" hidden="1" customHeight="1" x14ac:dyDescent="0.25">
      <c r="A373" s="17">
        <v>370</v>
      </c>
      <c r="B373" s="18">
        <v>3</v>
      </c>
      <c r="C373" s="71" t="s">
        <v>1498</v>
      </c>
      <c r="D373" s="52" t="s">
        <v>17</v>
      </c>
      <c r="E373" s="52" t="s">
        <v>1488</v>
      </c>
      <c r="F373" s="52" t="s">
        <v>1499</v>
      </c>
      <c r="G373" s="71" t="s">
        <v>1500</v>
      </c>
      <c r="H373" s="70" t="s">
        <v>2097</v>
      </c>
      <c r="I373" s="70" t="s">
        <v>20</v>
      </c>
      <c r="J373" s="51" t="s">
        <v>19</v>
      </c>
      <c r="K373" s="51" t="s">
        <v>19</v>
      </c>
      <c r="L373" s="51" t="s">
        <v>19</v>
      </c>
      <c r="M373" s="51" t="s">
        <v>19</v>
      </c>
      <c r="N373" s="51" t="s">
        <v>19</v>
      </c>
      <c r="O373" s="51" t="s">
        <v>19</v>
      </c>
      <c r="P373" s="50" t="s">
        <v>1499</v>
      </c>
      <c r="Q373" s="70">
        <v>250</v>
      </c>
      <c r="R373" s="71" t="s">
        <v>1501</v>
      </c>
      <c r="S373" s="70">
        <v>8292861</v>
      </c>
    </row>
    <row r="374" spans="1:19" ht="70.150000000000006" hidden="1" customHeight="1" x14ac:dyDescent="0.25">
      <c r="A374" s="17">
        <v>371</v>
      </c>
      <c r="B374" s="18">
        <v>4</v>
      </c>
      <c r="C374" s="71" t="s">
        <v>1502</v>
      </c>
      <c r="D374" s="52" t="s">
        <v>17</v>
      </c>
      <c r="E374" s="52" t="s">
        <v>1488</v>
      </c>
      <c r="F374" s="52" t="s">
        <v>1494</v>
      </c>
      <c r="G374" s="52" t="s">
        <v>1503</v>
      </c>
      <c r="H374" s="70" t="s">
        <v>2097</v>
      </c>
      <c r="I374" s="70" t="s">
        <v>20</v>
      </c>
      <c r="J374" s="51" t="s">
        <v>19</v>
      </c>
      <c r="K374" s="51" t="s">
        <v>19</v>
      </c>
      <c r="L374" s="51" t="s">
        <v>19</v>
      </c>
      <c r="M374" s="51" t="s">
        <v>19</v>
      </c>
      <c r="N374" s="51" t="s">
        <v>19</v>
      </c>
      <c r="O374" s="51" t="s">
        <v>19</v>
      </c>
      <c r="P374" s="23" t="s">
        <v>1504</v>
      </c>
      <c r="Q374" s="70">
        <v>300</v>
      </c>
      <c r="R374" s="71" t="s">
        <v>1505</v>
      </c>
      <c r="S374" s="70">
        <v>8226049</v>
      </c>
    </row>
    <row r="375" spans="1:19" ht="70.150000000000006" hidden="1" customHeight="1" x14ac:dyDescent="0.25">
      <c r="A375" s="17">
        <v>372</v>
      </c>
      <c r="B375" s="18">
        <v>5</v>
      </c>
      <c r="C375" s="71" t="s">
        <v>1506</v>
      </c>
      <c r="D375" s="52" t="s">
        <v>17</v>
      </c>
      <c r="E375" s="52" t="s">
        <v>1488</v>
      </c>
      <c r="F375" s="52" t="s">
        <v>1507</v>
      </c>
      <c r="G375" s="71" t="s">
        <v>1508</v>
      </c>
      <c r="H375" s="70" t="s">
        <v>2097</v>
      </c>
      <c r="I375" s="70" t="s">
        <v>20</v>
      </c>
      <c r="J375" s="51" t="s">
        <v>19</v>
      </c>
      <c r="K375" s="51" t="s">
        <v>19</v>
      </c>
      <c r="L375" s="51" t="s">
        <v>19</v>
      </c>
      <c r="M375" s="51" t="s">
        <v>19</v>
      </c>
      <c r="N375" s="51" t="s">
        <v>19</v>
      </c>
      <c r="O375" s="51" t="s">
        <v>19</v>
      </c>
      <c r="P375" s="23" t="s">
        <v>1509</v>
      </c>
      <c r="Q375" s="70">
        <v>700</v>
      </c>
      <c r="R375" s="71" t="s">
        <v>1777</v>
      </c>
      <c r="S375" s="70">
        <v>8295395</v>
      </c>
    </row>
    <row r="376" spans="1:19" ht="70.150000000000006" hidden="1" customHeight="1" x14ac:dyDescent="0.25">
      <c r="A376" s="17">
        <v>373</v>
      </c>
      <c r="B376" s="18">
        <v>6</v>
      </c>
      <c r="C376" s="71" t="s">
        <v>1510</v>
      </c>
      <c r="D376" s="52" t="s">
        <v>17</v>
      </c>
      <c r="E376" s="52" t="s">
        <v>1488</v>
      </c>
      <c r="F376" s="52" t="s">
        <v>1511</v>
      </c>
      <c r="G376" s="71" t="s">
        <v>1512</v>
      </c>
      <c r="H376" s="70" t="s">
        <v>2097</v>
      </c>
      <c r="I376" s="70" t="s">
        <v>20</v>
      </c>
      <c r="J376" s="51" t="s">
        <v>19</v>
      </c>
      <c r="K376" s="51" t="s">
        <v>19</v>
      </c>
      <c r="L376" s="51" t="s">
        <v>19</v>
      </c>
      <c r="M376" s="51" t="s">
        <v>19</v>
      </c>
      <c r="N376" s="51" t="s">
        <v>19</v>
      </c>
      <c r="O376" s="51" t="s">
        <v>19</v>
      </c>
      <c r="P376" s="23" t="s">
        <v>1513</v>
      </c>
      <c r="Q376" s="70">
        <v>200</v>
      </c>
      <c r="R376" s="71" t="s">
        <v>1514</v>
      </c>
      <c r="S376" s="70">
        <v>8291964</v>
      </c>
    </row>
    <row r="377" spans="1:19" ht="70.150000000000006" hidden="1" customHeight="1" x14ac:dyDescent="0.25">
      <c r="A377" s="17">
        <v>374</v>
      </c>
      <c r="B377" s="18">
        <v>7</v>
      </c>
      <c r="C377" s="71" t="s">
        <v>1515</v>
      </c>
      <c r="D377" s="52" t="s">
        <v>17</v>
      </c>
      <c r="E377" s="52" t="s">
        <v>1488</v>
      </c>
      <c r="F377" s="52" t="s">
        <v>1516</v>
      </c>
      <c r="G377" s="71" t="s">
        <v>1517</v>
      </c>
      <c r="H377" s="70" t="s">
        <v>2097</v>
      </c>
      <c r="I377" s="70" t="s">
        <v>20</v>
      </c>
      <c r="J377" s="51" t="s">
        <v>19</v>
      </c>
      <c r="K377" s="51" t="s">
        <v>19</v>
      </c>
      <c r="L377" s="51" t="s">
        <v>19</v>
      </c>
      <c r="M377" s="51" t="s">
        <v>19</v>
      </c>
      <c r="N377" s="51" t="s">
        <v>19</v>
      </c>
      <c r="O377" s="51" t="s">
        <v>19</v>
      </c>
      <c r="P377" s="23" t="s">
        <v>1518</v>
      </c>
      <c r="Q377" s="70">
        <v>400</v>
      </c>
      <c r="R377" s="71" t="s">
        <v>1519</v>
      </c>
      <c r="S377" s="70">
        <v>8292025</v>
      </c>
    </row>
    <row r="378" spans="1:19" ht="70.150000000000006" hidden="1" customHeight="1" x14ac:dyDescent="0.25">
      <c r="A378" s="17">
        <v>375</v>
      </c>
      <c r="B378" s="18">
        <v>8</v>
      </c>
      <c r="C378" s="71" t="s">
        <v>1520</v>
      </c>
      <c r="D378" s="52" t="s">
        <v>17</v>
      </c>
      <c r="E378" s="52" t="s">
        <v>1488</v>
      </c>
      <c r="F378" s="52" t="s">
        <v>1521</v>
      </c>
      <c r="G378" s="71" t="s">
        <v>1522</v>
      </c>
      <c r="H378" s="70" t="s">
        <v>2097</v>
      </c>
      <c r="I378" s="70" t="s">
        <v>20</v>
      </c>
      <c r="J378" s="51" t="s">
        <v>19</v>
      </c>
      <c r="K378" s="51" t="s">
        <v>19</v>
      </c>
      <c r="L378" s="51" t="s">
        <v>19</v>
      </c>
      <c r="M378" s="51" t="s">
        <v>19</v>
      </c>
      <c r="N378" s="51" t="s">
        <v>19</v>
      </c>
      <c r="O378" s="51" t="s">
        <v>19</v>
      </c>
      <c r="P378" s="23" t="s">
        <v>1523</v>
      </c>
      <c r="Q378" s="70">
        <v>200</v>
      </c>
      <c r="R378" s="71" t="s">
        <v>1524</v>
      </c>
      <c r="S378" s="70">
        <v>8294072</v>
      </c>
    </row>
    <row r="379" spans="1:19" ht="70.150000000000006" hidden="1" customHeight="1" x14ac:dyDescent="0.25">
      <c r="A379" s="17">
        <v>376</v>
      </c>
      <c r="B379" s="18">
        <v>9</v>
      </c>
      <c r="C379" s="52" t="s">
        <v>1525</v>
      </c>
      <c r="D379" s="52" t="s">
        <v>17</v>
      </c>
      <c r="E379" s="52" t="s">
        <v>1488</v>
      </c>
      <c r="F379" s="52" t="s">
        <v>1489</v>
      </c>
      <c r="G379" s="52" t="s">
        <v>1526</v>
      </c>
      <c r="H379" s="70" t="s">
        <v>2097</v>
      </c>
      <c r="I379" s="70" t="s">
        <v>20</v>
      </c>
      <c r="J379" s="51" t="s">
        <v>19</v>
      </c>
      <c r="K379" s="51" t="s">
        <v>19</v>
      </c>
      <c r="L379" s="51" t="s">
        <v>19</v>
      </c>
      <c r="M379" s="51" t="s">
        <v>19</v>
      </c>
      <c r="N379" s="51" t="s">
        <v>19</v>
      </c>
      <c r="O379" s="51" t="s">
        <v>19</v>
      </c>
      <c r="P379" s="50" t="s">
        <v>1527</v>
      </c>
      <c r="Q379" s="70">
        <v>600</v>
      </c>
      <c r="R379" s="71" t="s">
        <v>1528</v>
      </c>
      <c r="S379" s="70">
        <v>8291494</v>
      </c>
    </row>
    <row r="380" spans="1:19" ht="70.150000000000006" hidden="1" customHeight="1" x14ac:dyDescent="0.25">
      <c r="A380" s="17">
        <v>377</v>
      </c>
      <c r="B380" s="18">
        <v>10</v>
      </c>
      <c r="C380" s="72" t="s">
        <v>1529</v>
      </c>
      <c r="D380" s="50" t="s">
        <v>17</v>
      </c>
      <c r="E380" s="50" t="s">
        <v>1488</v>
      </c>
      <c r="F380" s="50" t="s">
        <v>1489</v>
      </c>
      <c r="G380" s="50" t="s">
        <v>1530</v>
      </c>
      <c r="H380" s="70" t="s">
        <v>2097</v>
      </c>
      <c r="I380" s="70" t="s">
        <v>20</v>
      </c>
      <c r="J380" s="51" t="s">
        <v>19</v>
      </c>
      <c r="K380" s="51" t="s">
        <v>19</v>
      </c>
      <c r="L380" s="51" t="s">
        <v>19</v>
      </c>
      <c r="M380" s="51" t="s">
        <v>19</v>
      </c>
      <c r="N380" s="51" t="s">
        <v>19</v>
      </c>
      <c r="O380" s="51" t="s">
        <v>19</v>
      </c>
      <c r="P380" s="50" t="s">
        <v>1531</v>
      </c>
      <c r="Q380" s="70">
        <v>600</v>
      </c>
      <c r="R380" s="71" t="s">
        <v>1532</v>
      </c>
      <c r="S380" s="70" t="s">
        <v>1533</v>
      </c>
    </row>
    <row r="381" spans="1:19" ht="70.150000000000006" hidden="1" customHeight="1" x14ac:dyDescent="0.25">
      <c r="A381" s="17">
        <v>378</v>
      </c>
      <c r="B381" s="18">
        <v>1</v>
      </c>
      <c r="C381" s="53" t="s">
        <v>1534</v>
      </c>
      <c r="D381" s="50" t="s">
        <v>17</v>
      </c>
      <c r="E381" s="50" t="s">
        <v>1535</v>
      </c>
      <c r="F381" s="50" t="s">
        <v>1536</v>
      </c>
      <c r="G381" s="69" t="s">
        <v>1537</v>
      </c>
      <c r="H381" s="70" t="s">
        <v>2097</v>
      </c>
      <c r="I381" s="70" t="s">
        <v>20</v>
      </c>
      <c r="J381" s="51" t="s">
        <v>19</v>
      </c>
      <c r="K381" s="51" t="s">
        <v>19</v>
      </c>
      <c r="L381" s="51" t="s">
        <v>19</v>
      </c>
      <c r="M381" s="51" t="s">
        <v>19</v>
      </c>
      <c r="N381" s="51" t="s">
        <v>19</v>
      </c>
      <c r="O381" s="51" t="s">
        <v>37</v>
      </c>
      <c r="P381" s="23" t="s">
        <v>1538</v>
      </c>
      <c r="Q381" s="70">
        <v>90</v>
      </c>
      <c r="R381" s="23" t="s">
        <v>1539</v>
      </c>
      <c r="S381" s="24" t="s">
        <v>1540</v>
      </c>
    </row>
    <row r="382" spans="1:19" ht="70.150000000000006" hidden="1" customHeight="1" x14ac:dyDescent="0.25">
      <c r="A382" s="17">
        <v>379</v>
      </c>
      <c r="B382" s="18">
        <v>2</v>
      </c>
      <c r="C382" s="23" t="s">
        <v>1541</v>
      </c>
      <c r="D382" s="50" t="s">
        <v>17</v>
      </c>
      <c r="E382" s="50" t="s">
        <v>1542</v>
      </c>
      <c r="F382" s="50" t="s">
        <v>1543</v>
      </c>
      <c r="G382" s="50" t="s">
        <v>1544</v>
      </c>
      <c r="H382" s="70" t="s">
        <v>2097</v>
      </c>
      <c r="I382" s="70" t="s">
        <v>20</v>
      </c>
      <c r="J382" s="51" t="s">
        <v>19</v>
      </c>
      <c r="K382" s="51" t="s">
        <v>19</v>
      </c>
      <c r="L382" s="51" t="s">
        <v>19</v>
      </c>
      <c r="M382" s="51" t="s">
        <v>19</v>
      </c>
      <c r="N382" s="51" t="s">
        <v>19</v>
      </c>
      <c r="O382" s="51" t="s">
        <v>37</v>
      </c>
      <c r="P382" s="23" t="s">
        <v>1545</v>
      </c>
      <c r="Q382" s="70">
        <v>331</v>
      </c>
      <c r="R382" s="23" t="s">
        <v>1546</v>
      </c>
      <c r="S382" s="24" t="s">
        <v>2058</v>
      </c>
    </row>
    <row r="383" spans="1:19" ht="70.150000000000006" hidden="1" customHeight="1" x14ac:dyDescent="0.25">
      <c r="A383" s="17">
        <v>380</v>
      </c>
      <c r="B383" s="18">
        <v>3</v>
      </c>
      <c r="C383" s="53" t="s">
        <v>1547</v>
      </c>
      <c r="D383" s="50" t="s">
        <v>17</v>
      </c>
      <c r="E383" s="50" t="s">
        <v>1542</v>
      </c>
      <c r="F383" s="50" t="s">
        <v>1536</v>
      </c>
      <c r="G383" s="50" t="s">
        <v>1548</v>
      </c>
      <c r="H383" s="70" t="s">
        <v>2097</v>
      </c>
      <c r="I383" s="70" t="s">
        <v>20</v>
      </c>
      <c r="J383" s="51" t="s">
        <v>19</v>
      </c>
      <c r="K383" s="51" t="s">
        <v>19</v>
      </c>
      <c r="L383" s="51" t="s">
        <v>19</v>
      </c>
      <c r="M383" s="51" t="s">
        <v>19</v>
      </c>
      <c r="N383" s="51" t="s">
        <v>19</v>
      </c>
      <c r="O383" s="51" t="s">
        <v>37</v>
      </c>
      <c r="P383" s="23" t="s">
        <v>1549</v>
      </c>
      <c r="Q383" s="70">
        <v>490</v>
      </c>
      <c r="R383" s="23" t="s">
        <v>1550</v>
      </c>
      <c r="S383" s="23" t="s">
        <v>2059</v>
      </c>
    </row>
    <row r="384" spans="1:19" ht="70.150000000000006" hidden="1" customHeight="1" x14ac:dyDescent="0.25">
      <c r="A384" s="17">
        <v>381</v>
      </c>
      <c r="B384" s="18">
        <v>4</v>
      </c>
      <c r="C384" s="23" t="s">
        <v>1551</v>
      </c>
      <c r="D384" s="50" t="s">
        <v>17</v>
      </c>
      <c r="E384" s="50" t="s">
        <v>1542</v>
      </c>
      <c r="F384" s="50" t="s">
        <v>1552</v>
      </c>
      <c r="G384" s="50" t="s">
        <v>1553</v>
      </c>
      <c r="H384" s="70" t="s">
        <v>2097</v>
      </c>
      <c r="I384" s="70" t="s">
        <v>20</v>
      </c>
      <c r="J384" s="51" t="s">
        <v>19</v>
      </c>
      <c r="K384" s="51" t="s">
        <v>19</v>
      </c>
      <c r="L384" s="51" t="s">
        <v>19</v>
      </c>
      <c r="M384" s="51" t="s">
        <v>19</v>
      </c>
      <c r="N384" s="51" t="s">
        <v>19</v>
      </c>
      <c r="O384" s="51" t="s">
        <v>37</v>
      </c>
      <c r="P384" s="23" t="s">
        <v>1554</v>
      </c>
      <c r="Q384" s="70">
        <v>200</v>
      </c>
      <c r="R384" s="23" t="s">
        <v>1555</v>
      </c>
      <c r="S384" s="23" t="s">
        <v>2060</v>
      </c>
    </row>
    <row r="385" spans="1:19" ht="70.150000000000006" hidden="1" customHeight="1" x14ac:dyDescent="0.25">
      <c r="A385" s="17">
        <v>382</v>
      </c>
      <c r="B385" s="18">
        <v>5</v>
      </c>
      <c r="C385" s="23" t="s">
        <v>1556</v>
      </c>
      <c r="D385" s="50" t="s">
        <v>17</v>
      </c>
      <c r="E385" s="50" t="s">
        <v>1542</v>
      </c>
      <c r="F385" s="50" t="s">
        <v>1543</v>
      </c>
      <c r="G385" s="50" t="s">
        <v>1557</v>
      </c>
      <c r="H385" s="70" t="s">
        <v>2097</v>
      </c>
      <c r="I385" s="70" t="s">
        <v>20</v>
      </c>
      <c r="J385" s="51" t="s">
        <v>19</v>
      </c>
      <c r="K385" s="51" t="s">
        <v>19</v>
      </c>
      <c r="L385" s="51" t="s">
        <v>19</v>
      </c>
      <c r="M385" s="51" t="s">
        <v>19</v>
      </c>
      <c r="N385" s="51" t="s">
        <v>19</v>
      </c>
      <c r="O385" s="51" t="s">
        <v>37</v>
      </c>
      <c r="P385" s="23" t="s">
        <v>1558</v>
      </c>
      <c r="Q385" s="70">
        <v>190</v>
      </c>
      <c r="R385" s="23" t="s">
        <v>2061</v>
      </c>
      <c r="S385" s="23" t="s">
        <v>2062</v>
      </c>
    </row>
    <row r="386" spans="1:19" ht="70.150000000000006" hidden="1" customHeight="1" x14ac:dyDescent="0.25">
      <c r="A386" s="17">
        <v>383</v>
      </c>
      <c r="B386" s="18">
        <v>6</v>
      </c>
      <c r="C386" s="23" t="s">
        <v>1559</v>
      </c>
      <c r="D386" s="50" t="s">
        <v>17</v>
      </c>
      <c r="E386" s="50" t="s">
        <v>1542</v>
      </c>
      <c r="F386" s="50" t="s">
        <v>702</v>
      </c>
      <c r="G386" s="50" t="s">
        <v>1560</v>
      </c>
      <c r="H386" s="70" t="s">
        <v>2097</v>
      </c>
      <c r="I386" s="70" t="s">
        <v>20</v>
      </c>
      <c r="J386" s="51" t="s">
        <v>19</v>
      </c>
      <c r="K386" s="51" t="s">
        <v>19</v>
      </c>
      <c r="L386" s="51" t="s">
        <v>19</v>
      </c>
      <c r="M386" s="51" t="s">
        <v>19</v>
      </c>
      <c r="N386" s="51" t="s">
        <v>19</v>
      </c>
      <c r="O386" s="51" t="s">
        <v>37</v>
      </c>
      <c r="P386" s="23" t="s">
        <v>1561</v>
      </c>
      <c r="Q386" s="70">
        <v>276</v>
      </c>
      <c r="R386" s="23" t="s">
        <v>2063</v>
      </c>
      <c r="S386" s="23" t="s">
        <v>2062</v>
      </c>
    </row>
    <row r="387" spans="1:19" ht="70.150000000000006" hidden="1" customHeight="1" x14ac:dyDescent="0.25">
      <c r="A387" s="17">
        <v>384</v>
      </c>
      <c r="B387" s="18">
        <v>7</v>
      </c>
      <c r="C387" s="53" t="s">
        <v>1562</v>
      </c>
      <c r="D387" s="50" t="s">
        <v>17</v>
      </c>
      <c r="E387" s="50" t="s">
        <v>1542</v>
      </c>
      <c r="F387" s="69" t="s">
        <v>1563</v>
      </c>
      <c r="G387" s="69" t="s">
        <v>1564</v>
      </c>
      <c r="H387" s="70" t="s">
        <v>2097</v>
      </c>
      <c r="I387" s="70" t="s">
        <v>20</v>
      </c>
      <c r="J387" s="51" t="s">
        <v>19</v>
      </c>
      <c r="K387" s="51" t="s">
        <v>19</v>
      </c>
      <c r="L387" s="51" t="s">
        <v>19</v>
      </c>
      <c r="M387" s="51" t="s">
        <v>19</v>
      </c>
      <c r="N387" s="51" t="s">
        <v>19</v>
      </c>
      <c r="O387" s="51" t="s">
        <v>37</v>
      </c>
      <c r="P387" s="53" t="s">
        <v>1565</v>
      </c>
      <c r="Q387" s="70">
        <v>659</v>
      </c>
      <c r="R387" s="23" t="s">
        <v>2064</v>
      </c>
      <c r="S387" s="23" t="s">
        <v>2062</v>
      </c>
    </row>
    <row r="388" spans="1:19" ht="70.150000000000006" hidden="1" customHeight="1" x14ac:dyDescent="0.25">
      <c r="A388" s="17">
        <v>385</v>
      </c>
      <c r="B388" s="18">
        <v>8</v>
      </c>
      <c r="C388" s="53" t="s">
        <v>1566</v>
      </c>
      <c r="D388" s="50" t="s">
        <v>17</v>
      </c>
      <c r="E388" s="50" t="s">
        <v>1567</v>
      </c>
      <c r="F388" s="50" t="s">
        <v>1568</v>
      </c>
      <c r="G388" s="50" t="s">
        <v>1569</v>
      </c>
      <c r="H388" s="70" t="s">
        <v>2097</v>
      </c>
      <c r="I388" s="70" t="s">
        <v>20</v>
      </c>
      <c r="J388" s="51" t="s">
        <v>19</v>
      </c>
      <c r="K388" s="51" t="s">
        <v>19</v>
      </c>
      <c r="L388" s="51" t="s">
        <v>19</v>
      </c>
      <c r="M388" s="51" t="s">
        <v>19</v>
      </c>
      <c r="N388" s="51" t="s">
        <v>19</v>
      </c>
      <c r="O388" s="51" t="s">
        <v>37</v>
      </c>
      <c r="P388" s="23" t="s">
        <v>1536</v>
      </c>
      <c r="Q388" s="70">
        <v>50</v>
      </c>
      <c r="R388" s="23" t="s">
        <v>2065</v>
      </c>
      <c r="S388" s="23"/>
    </row>
    <row r="389" spans="1:19" ht="70.150000000000006" hidden="1" customHeight="1" x14ac:dyDescent="0.25">
      <c r="A389" s="17">
        <v>386</v>
      </c>
      <c r="B389" s="18">
        <v>9</v>
      </c>
      <c r="C389" s="53" t="s">
        <v>1570</v>
      </c>
      <c r="D389" s="50" t="s">
        <v>17</v>
      </c>
      <c r="E389" s="50" t="s">
        <v>1567</v>
      </c>
      <c r="F389" s="50" t="s">
        <v>1571</v>
      </c>
      <c r="G389" s="50" t="s">
        <v>1572</v>
      </c>
      <c r="H389" s="70" t="s">
        <v>2097</v>
      </c>
      <c r="I389" s="70" t="s">
        <v>20</v>
      </c>
      <c r="J389" s="51" t="s">
        <v>19</v>
      </c>
      <c r="K389" s="51" t="s">
        <v>19</v>
      </c>
      <c r="L389" s="51" t="s">
        <v>19</v>
      </c>
      <c r="M389" s="51" t="s">
        <v>19</v>
      </c>
      <c r="N389" s="51" t="s">
        <v>19</v>
      </c>
      <c r="O389" s="51" t="s">
        <v>37</v>
      </c>
      <c r="P389" s="23" t="s">
        <v>1571</v>
      </c>
      <c r="Q389" s="70">
        <v>50</v>
      </c>
      <c r="R389" s="23" t="s">
        <v>1573</v>
      </c>
      <c r="S389" s="23"/>
    </row>
    <row r="390" spans="1:19" ht="70.150000000000006" hidden="1" customHeight="1" x14ac:dyDescent="0.25">
      <c r="A390" s="17">
        <v>387</v>
      </c>
      <c r="B390" s="18">
        <v>10</v>
      </c>
      <c r="C390" s="53" t="s">
        <v>1574</v>
      </c>
      <c r="D390" s="50" t="s">
        <v>17</v>
      </c>
      <c r="E390" s="50" t="s">
        <v>1567</v>
      </c>
      <c r="F390" s="50" t="s">
        <v>1575</v>
      </c>
      <c r="G390" s="50" t="s">
        <v>2066</v>
      </c>
      <c r="H390" s="70" t="s">
        <v>2097</v>
      </c>
      <c r="I390" s="70" t="s">
        <v>20</v>
      </c>
      <c r="J390" s="51" t="s">
        <v>19</v>
      </c>
      <c r="K390" s="51" t="s">
        <v>19</v>
      </c>
      <c r="L390" s="51" t="s">
        <v>19</v>
      </c>
      <c r="M390" s="51" t="s">
        <v>19</v>
      </c>
      <c r="N390" s="51" t="s">
        <v>19</v>
      </c>
      <c r="O390" s="51" t="s">
        <v>37</v>
      </c>
      <c r="P390" s="23" t="s">
        <v>1575</v>
      </c>
      <c r="Q390" s="70">
        <v>30</v>
      </c>
      <c r="R390" s="23" t="s">
        <v>1576</v>
      </c>
      <c r="S390" s="23" t="s">
        <v>1577</v>
      </c>
    </row>
    <row r="391" spans="1:19" ht="70.150000000000006" hidden="1" customHeight="1" x14ac:dyDescent="0.25">
      <c r="A391" s="17">
        <v>388</v>
      </c>
      <c r="B391" s="18">
        <v>11</v>
      </c>
      <c r="C391" s="53" t="s">
        <v>777</v>
      </c>
      <c r="D391" s="50" t="s">
        <v>17</v>
      </c>
      <c r="E391" s="50" t="s">
        <v>1567</v>
      </c>
      <c r="F391" s="50" t="s">
        <v>1578</v>
      </c>
      <c r="G391" s="50" t="s">
        <v>1579</v>
      </c>
      <c r="H391" s="70" t="s">
        <v>2097</v>
      </c>
      <c r="I391" s="70" t="s">
        <v>20</v>
      </c>
      <c r="J391" s="51" t="s">
        <v>19</v>
      </c>
      <c r="K391" s="51" t="s">
        <v>19</v>
      </c>
      <c r="L391" s="51" t="s">
        <v>19</v>
      </c>
      <c r="M391" s="51" t="s">
        <v>19</v>
      </c>
      <c r="N391" s="51" t="s">
        <v>19</v>
      </c>
      <c r="O391" s="51" t="s">
        <v>37</v>
      </c>
      <c r="P391" s="23" t="s">
        <v>1578</v>
      </c>
      <c r="Q391" s="70">
        <v>30</v>
      </c>
      <c r="R391" s="23" t="s">
        <v>1580</v>
      </c>
      <c r="S391" s="23"/>
    </row>
    <row r="392" spans="1:19" ht="70.150000000000006" hidden="1" customHeight="1" x14ac:dyDescent="0.25">
      <c r="A392" s="17">
        <v>389</v>
      </c>
      <c r="B392" s="18">
        <v>12</v>
      </c>
      <c r="C392" s="53" t="s">
        <v>1581</v>
      </c>
      <c r="D392" s="50" t="s">
        <v>17</v>
      </c>
      <c r="E392" s="50" t="s">
        <v>1567</v>
      </c>
      <c r="F392" s="50" t="s">
        <v>1543</v>
      </c>
      <c r="G392" s="50" t="s">
        <v>1582</v>
      </c>
      <c r="H392" s="70" t="s">
        <v>2097</v>
      </c>
      <c r="I392" s="70" t="s">
        <v>20</v>
      </c>
      <c r="J392" s="51" t="s">
        <v>19</v>
      </c>
      <c r="K392" s="51" t="s">
        <v>19</v>
      </c>
      <c r="L392" s="51" t="s">
        <v>19</v>
      </c>
      <c r="M392" s="51" t="s">
        <v>19</v>
      </c>
      <c r="N392" s="51" t="s">
        <v>19</v>
      </c>
      <c r="O392" s="51" t="s">
        <v>37</v>
      </c>
      <c r="P392" s="23" t="s">
        <v>1543</v>
      </c>
      <c r="Q392" s="70">
        <v>50</v>
      </c>
      <c r="R392" s="23" t="s">
        <v>2067</v>
      </c>
      <c r="S392" s="23"/>
    </row>
    <row r="393" spans="1:19" ht="70.150000000000006" hidden="1" customHeight="1" x14ac:dyDescent="0.25">
      <c r="A393" s="17">
        <v>390</v>
      </c>
      <c r="B393" s="18">
        <v>13</v>
      </c>
      <c r="C393" s="53" t="s">
        <v>1583</v>
      </c>
      <c r="D393" s="50" t="s">
        <v>17</v>
      </c>
      <c r="E393" s="50" t="s">
        <v>1567</v>
      </c>
      <c r="F393" s="50" t="s">
        <v>1584</v>
      </c>
      <c r="G393" s="50" t="s">
        <v>1585</v>
      </c>
      <c r="H393" s="70" t="s">
        <v>2097</v>
      </c>
      <c r="I393" s="70" t="s">
        <v>20</v>
      </c>
      <c r="J393" s="51" t="s">
        <v>19</v>
      </c>
      <c r="K393" s="51" t="s">
        <v>19</v>
      </c>
      <c r="L393" s="51" t="s">
        <v>19</v>
      </c>
      <c r="M393" s="51" t="s">
        <v>19</v>
      </c>
      <c r="N393" s="51" t="s">
        <v>19</v>
      </c>
      <c r="O393" s="51" t="s">
        <v>37</v>
      </c>
      <c r="P393" s="23" t="s">
        <v>1584</v>
      </c>
      <c r="Q393" s="70">
        <v>50</v>
      </c>
      <c r="R393" s="23" t="s">
        <v>1586</v>
      </c>
      <c r="S393" s="23"/>
    </row>
    <row r="394" spans="1:19" ht="70.150000000000006" hidden="1" customHeight="1" x14ac:dyDescent="0.25">
      <c r="A394" s="17">
        <v>391</v>
      </c>
      <c r="B394" s="18">
        <v>14</v>
      </c>
      <c r="C394" s="53" t="s">
        <v>1587</v>
      </c>
      <c r="D394" s="50" t="s">
        <v>17</v>
      </c>
      <c r="E394" s="50" t="s">
        <v>1567</v>
      </c>
      <c r="F394" s="50" t="s">
        <v>1588</v>
      </c>
      <c r="G394" s="50" t="s">
        <v>1589</v>
      </c>
      <c r="H394" s="70" t="s">
        <v>2097</v>
      </c>
      <c r="I394" s="70" t="s">
        <v>20</v>
      </c>
      <c r="J394" s="51" t="s">
        <v>19</v>
      </c>
      <c r="K394" s="51" t="s">
        <v>19</v>
      </c>
      <c r="L394" s="51" t="s">
        <v>19</v>
      </c>
      <c r="M394" s="51" t="s">
        <v>19</v>
      </c>
      <c r="N394" s="51" t="s">
        <v>19</v>
      </c>
      <c r="O394" s="51" t="s">
        <v>37</v>
      </c>
      <c r="P394" s="23" t="s">
        <v>1588</v>
      </c>
      <c r="Q394" s="70">
        <v>50</v>
      </c>
      <c r="R394" s="23" t="s">
        <v>1590</v>
      </c>
      <c r="S394" s="23"/>
    </row>
    <row r="395" spans="1:19" ht="70.150000000000006" hidden="1" customHeight="1" x14ac:dyDescent="0.25">
      <c r="A395" s="17">
        <v>392</v>
      </c>
      <c r="B395" s="18">
        <v>15</v>
      </c>
      <c r="C395" s="53" t="s">
        <v>1591</v>
      </c>
      <c r="D395" s="50" t="s">
        <v>17</v>
      </c>
      <c r="E395" s="50" t="s">
        <v>1567</v>
      </c>
      <c r="F395" s="50" t="s">
        <v>1592</v>
      </c>
      <c r="G395" s="50" t="s">
        <v>1593</v>
      </c>
      <c r="H395" s="70" t="s">
        <v>2097</v>
      </c>
      <c r="I395" s="70" t="s">
        <v>20</v>
      </c>
      <c r="J395" s="51" t="s">
        <v>19</v>
      </c>
      <c r="K395" s="51" t="s">
        <v>19</v>
      </c>
      <c r="L395" s="51" t="s">
        <v>19</v>
      </c>
      <c r="M395" s="51" t="s">
        <v>19</v>
      </c>
      <c r="N395" s="51" t="s">
        <v>19</v>
      </c>
      <c r="O395" s="51" t="s">
        <v>37</v>
      </c>
      <c r="P395" s="23" t="s">
        <v>1592</v>
      </c>
      <c r="Q395" s="70">
        <v>50</v>
      </c>
      <c r="R395" s="23" t="s">
        <v>1594</v>
      </c>
      <c r="S395" s="23"/>
    </row>
    <row r="396" spans="1:19" ht="70.150000000000006" hidden="1" customHeight="1" x14ac:dyDescent="0.25">
      <c r="A396" s="17">
        <v>393</v>
      </c>
      <c r="B396" s="18">
        <v>16</v>
      </c>
      <c r="C396" s="53" t="s">
        <v>1595</v>
      </c>
      <c r="D396" s="50" t="s">
        <v>17</v>
      </c>
      <c r="E396" s="50" t="s">
        <v>1567</v>
      </c>
      <c r="F396" s="50" t="s">
        <v>1596</v>
      </c>
      <c r="G396" s="50" t="s">
        <v>1597</v>
      </c>
      <c r="H396" s="70" t="s">
        <v>2097</v>
      </c>
      <c r="I396" s="70" t="s">
        <v>20</v>
      </c>
      <c r="J396" s="51" t="s">
        <v>19</v>
      </c>
      <c r="K396" s="51" t="s">
        <v>19</v>
      </c>
      <c r="L396" s="51" t="s">
        <v>19</v>
      </c>
      <c r="M396" s="51" t="s">
        <v>19</v>
      </c>
      <c r="N396" s="51" t="s">
        <v>19</v>
      </c>
      <c r="O396" s="51" t="s">
        <v>37</v>
      </c>
      <c r="P396" s="23" t="s">
        <v>1596</v>
      </c>
      <c r="Q396" s="70">
        <v>50</v>
      </c>
      <c r="R396" s="23" t="s">
        <v>2068</v>
      </c>
      <c r="S396" s="23"/>
    </row>
    <row r="397" spans="1:19" ht="70.150000000000006" hidden="1" customHeight="1" x14ac:dyDescent="0.25">
      <c r="A397" s="17">
        <v>394</v>
      </c>
      <c r="B397" s="18">
        <v>17</v>
      </c>
      <c r="C397" s="53" t="s">
        <v>2069</v>
      </c>
      <c r="D397" s="50" t="s">
        <v>17</v>
      </c>
      <c r="E397" s="50" t="s">
        <v>1567</v>
      </c>
      <c r="F397" s="50" t="s">
        <v>1598</v>
      </c>
      <c r="G397" s="50" t="s">
        <v>1599</v>
      </c>
      <c r="H397" s="70" t="s">
        <v>2097</v>
      </c>
      <c r="I397" s="70" t="s">
        <v>20</v>
      </c>
      <c r="J397" s="51" t="s">
        <v>19</v>
      </c>
      <c r="K397" s="51" t="s">
        <v>19</v>
      </c>
      <c r="L397" s="51" t="s">
        <v>19</v>
      </c>
      <c r="M397" s="51" t="s">
        <v>19</v>
      </c>
      <c r="N397" s="51" t="s">
        <v>19</v>
      </c>
      <c r="O397" s="51" t="s">
        <v>37</v>
      </c>
      <c r="P397" s="42" t="s">
        <v>1600</v>
      </c>
      <c r="Q397" s="70">
        <v>100</v>
      </c>
      <c r="R397" s="23" t="s">
        <v>1601</v>
      </c>
      <c r="S397" s="24" t="s">
        <v>1602</v>
      </c>
    </row>
    <row r="398" spans="1:19" ht="70.150000000000006" hidden="1" customHeight="1" x14ac:dyDescent="0.25">
      <c r="A398" s="17">
        <v>395</v>
      </c>
      <c r="B398" s="18">
        <v>18</v>
      </c>
      <c r="C398" s="53" t="s">
        <v>1603</v>
      </c>
      <c r="D398" s="50" t="s">
        <v>17</v>
      </c>
      <c r="E398" s="50" t="s">
        <v>1567</v>
      </c>
      <c r="F398" s="50" t="s">
        <v>1604</v>
      </c>
      <c r="G398" s="50" t="s">
        <v>1605</v>
      </c>
      <c r="H398" s="70" t="s">
        <v>2097</v>
      </c>
      <c r="I398" s="70" t="s">
        <v>20</v>
      </c>
      <c r="J398" s="51" t="s">
        <v>19</v>
      </c>
      <c r="K398" s="51" t="s">
        <v>19</v>
      </c>
      <c r="L398" s="51" t="s">
        <v>19</v>
      </c>
      <c r="M398" s="51" t="s">
        <v>19</v>
      </c>
      <c r="N398" s="51" t="s">
        <v>19</v>
      </c>
      <c r="O398" s="51" t="s">
        <v>37</v>
      </c>
      <c r="P398" s="42" t="s">
        <v>1604</v>
      </c>
      <c r="Q398" s="70">
        <v>50</v>
      </c>
      <c r="R398" s="23" t="s">
        <v>1606</v>
      </c>
      <c r="S398" s="24"/>
    </row>
    <row r="399" spans="1:19" ht="70.150000000000006" hidden="1" customHeight="1" x14ac:dyDescent="0.25">
      <c r="A399" s="17">
        <v>396</v>
      </c>
      <c r="B399" s="18">
        <v>19</v>
      </c>
      <c r="C399" s="53" t="s">
        <v>1607</v>
      </c>
      <c r="D399" s="50" t="s">
        <v>17</v>
      </c>
      <c r="E399" s="50" t="s">
        <v>1567</v>
      </c>
      <c r="F399" s="50" t="s">
        <v>1604</v>
      </c>
      <c r="G399" s="50" t="s">
        <v>1608</v>
      </c>
      <c r="H399" s="70" t="s">
        <v>2097</v>
      </c>
      <c r="I399" s="70" t="s">
        <v>20</v>
      </c>
      <c r="J399" s="51" t="s">
        <v>19</v>
      </c>
      <c r="K399" s="51" t="s">
        <v>19</v>
      </c>
      <c r="L399" s="51" t="s">
        <v>19</v>
      </c>
      <c r="M399" s="51" t="s">
        <v>19</v>
      </c>
      <c r="N399" s="51" t="s">
        <v>19</v>
      </c>
      <c r="O399" s="51" t="s">
        <v>37</v>
      </c>
      <c r="P399" s="23" t="s">
        <v>1604</v>
      </c>
      <c r="Q399" s="70">
        <v>30</v>
      </c>
      <c r="R399" s="23" t="s">
        <v>1606</v>
      </c>
      <c r="S399" s="23"/>
    </row>
    <row r="400" spans="1:19" ht="70.150000000000006" hidden="1" customHeight="1" x14ac:dyDescent="0.25">
      <c r="A400" s="17">
        <v>397</v>
      </c>
      <c r="B400" s="18">
        <v>20</v>
      </c>
      <c r="C400" s="53" t="s">
        <v>2070</v>
      </c>
      <c r="D400" s="50" t="s">
        <v>17</v>
      </c>
      <c r="E400" s="50" t="s">
        <v>1567</v>
      </c>
      <c r="F400" s="50" t="s">
        <v>1552</v>
      </c>
      <c r="G400" s="50" t="s">
        <v>1609</v>
      </c>
      <c r="H400" s="70" t="s">
        <v>2097</v>
      </c>
      <c r="I400" s="70" t="s">
        <v>20</v>
      </c>
      <c r="J400" s="51" t="s">
        <v>19</v>
      </c>
      <c r="K400" s="51" t="s">
        <v>19</v>
      </c>
      <c r="L400" s="51" t="s">
        <v>19</v>
      </c>
      <c r="M400" s="51" t="s">
        <v>19</v>
      </c>
      <c r="N400" s="51" t="s">
        <v>19</v>
      </c>
      <c r="O400" s="51" t="s">
        <v>37</v>
      </c>
      <c r="P400" s="42" t="s">
        <v>1610</v>
      </c>
      <c r="Q400" s="70">
        <v>80</v>
      </c>
      <c r="R400" s="23" t="s">
        <v>1611</v>
      </c>
      <c r="S400" s="24"/>
    </row>
    <row r="401" spans="1:20" ht="70.150000000000006" hidden="1" customHeight="1" x14ac:dyDescent="0.25">
      <c r="A401" s="172"/>
      <c r="C401" s="14"/>
      <c r="P401" s="15" t="s">
        <v>35</v>
      </c>
      <c r="Q401" s="16" t="s">
        <v>35</v>
      </c>
      <c r="R401" s="4"/>
    </row>
    <row r="402" spans="1:20" ht="70.150000000000006" hidden="1" customHeight="1" x14ac:dyDescent="0.25">
      <c r="C402" s="14"/>
      <c r="Q402" s="15"/>
      <c r="R402" s="4"/>
      <c r="T402" s="4" t="s">
        <v>35</v>
      </c>
    </row>
  </sheetData>
  <autoFilter ref="A3:T402" xr:uid="{BE30E0CA-E806-4C5B-899A-6871ED354141}">
    <filterColumn colId="4">
      <filters>
        <filter val="埔鹽鄉"/>
      </filters>
    </filterColumn>
  </autoFilter>
  <mergeCells count="11">
    <mergeCell ref="R2:S2"/>
    <mergeCell ref="A1:S1"/>
    <mergeCell ref="A2:A3"/>
    <mergeCell ref="B2:B3"/>
    <mergeCell ref="C2:C3"/>
    <mergeCell ref="D2:G2"/>
    <mergeCell ref="M2:M3"/>
    <mergeCell ref="N2:O2"/>
    <mergeCell ref="P2:P3"/>
    <mergeCell ref="Q2:Q3"/>
    <mergeCell ref="H2:L2"/>
  </mergeCells>
  <phoneticPr fontId="2" type="noConversion"/>
  <pageMargins left="0.25" right="0.25" top="0.75" bottom="0.75" header="0.3" footer="0.3"/>
  <pageSetup paperSize="9" scale="73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DFD6-13D4-435C-8F86-14405A754D7B}">
  <dimension ref="A1:O426"/>
  <sheetViews>
    <sheetView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368" sqref="C368"/>
    </sheetView>
  </sheetViews>
  <sheetFormatPr defaultColWidth="9" defaultRowHeight="16.5" x14ac:dyDescent="0.25"/>
  <cols>
    <col min="1" max="1" width="4.75" style="4" customWidth="1"/>
    <col min="2" max="2" width="5.25" style="9" customWidth="1"/>
    <col min="3" max="3" width="21.75" style="14" customWidth="1"/>
    <col min="4" max="5" width="9" style="4"/>
    <col min="6" max="6" width="24.125" style="4" customWidth="1"/>
    <col min="7" max="7" width="15.5" style="5" customWidth="1"/>
    <col min="8" max="8" width="13" style="4" customWidth="1"/>
    <col min="9" max="9" width="13.5" style="5" bestFit="1" customWidth="1"/>
    <col min="10" max="11" width="9" style="4"/>
    <col min="12" max="12" width="11.375" style="4" customWidth="1"/>
    <col min="13" max="13" width="17" style="4" customWidth="1"/>
    <col min="14" max="15" width="12" style="4" customWidth="1"/>
    <col min="16" max="16384" width="9" style="4"/>
  </cols>
  <sheetData>
    <row r="1" spans="1:12" x14ac:dyDescent="0.25">
      <c r="A1" s="30" t="s">
        <v>0</v>
      </c>
      <c r="B1" s="78" t="s">
        <v>1</v>
      </c>
      <c r="C1" s="79" t="s">
        <v>2</v>
      </c>
      <c r="D1" s="6" t="s">
        <v>10</v>
      </c>
      <c r="E1" s="6" t="s">
        <v>11</v>
      </c>
      <c r="F1" s="6" t="s">
        <v>12</v>
      </c>
      <c r="G1" s="80" t="s">
        <v>7</v>
      </c>
      <c r="H1" s="81" t="s">
        <v>2086</v>
      </c>
      <c r="I1" s="81" t="s">
        <v>2087</v>
      </c>
      <c r="J1" s="4" t="s">
        <v>2088</v>
      </c>
      <c r="K1" s="4" t="s">
        <v>2090</v>
      </c>
      <c r="L1" s="4" t="s">
        <v>2091</v>
      </c>
    </row>
    <row r="2" spans="1:12" x14ac:dyDescent="0.25">
      <c r="A2" s="2">
        <v>1</v>
      </c>
      <c r="B2" s="7">
        <v>1</v>
      </c>
      <c r="C2" s="21" t="s">
        <v>1867</v>
      </c>
      <c r="D2" s="21" t="s">
        <v>39</v>
      </c>
      <c r="E2" s="21" t="s">
        <v>1868</v>
      </c>
      <c r="F2" s="21" t="s">
        <v>18</v>
      </c>
      <c r="G2" s="22">
        <v>462.5</v>
      </c>
      <c r="H2" s="130">
        <v>209768.78</v>
      </c>
      <c r="I2" s="130">
        <v>2664658.4190000002</v>
      </c>
    </row>
    <row r="3" spans="1:12" x14ac:dyDescent="0.25">
      <c r="A3" s="2">
        <v>2</v>
      </c>
      <c r="B3" s="7">
        <v>2</v>
      </c>
      <c r="C3" s="21" t="s">
        <v>21</v>
      </c>
      <c r="D3" s="21" t="s">
        <v>39</v>
      </c>
      <c r="E3" s="21" t="s">
        <v>1871</v>
      </c>
      <c r="F3" s="21" t="s">
        <v>22</v>
      </c>
      <c r="G3" s="22">
        <v>75</v>
      </c>
      <c r="H3" s="130">
        <v>210665.85</v>
      </c>
      <c r="I3" s="130">
        <v>2662672.6800000002</v>
      </c>
      <c r="J3" s="9"/>
      <c r="K3" s="9"/>
    </row>
    <row r="4" spans="1:12" x14ac:dyDescent="0.25">
      <c r="A4" s="2">
        <v>3</v>
      </c>
      <c r="B4" s="7">
        <v>3</v>
      </c>
      <c r="C4" s="21" t="s">
        <v>1874</v>
      </c>
      <c r="D4" s="21" t="s">
        <v>39</v>
      </c>
      <c r="E4" s="21" t="s">
        <v>1875</v>
      </c>
      <c r="F4" s="21" t="s">
        <v>23</v>
      </c>
      <c r="G4" s="22">
        <v>100</v>
      </c>
      <c r="H4" s="143">
        <v>203470.63577927899</v>
      </c>
      <c r="I4" s="143">
        <v>2664116.15296651</v>
      </c>
    </row>
    <row r="5" spans="1:12" x14ac:dyDescent="0.25">
      <c r="A5" s="2">
        <v>4</v>
      </c>
      <c r="B5" s="7">
        <v>4</v>
      </c>
      <c r="C5" s="21" t="s">
        <v>1879</v>
      </c>
      <c r="D5" s="21" t="s">
        <v>39</v>
      </c>
      <c r="E5" s="21" t="s">
        <v>1880</v>
      </c>
      <c r="F5" s="21" t="s">
        <v>24</v>
      </c>
      <c r="G5" s="22">
        <v>62.5</v>
      </c>
      <c r="H5" s="130">
        <v>204506.709</v>
      </c>
      <c r="I5" s="130">
        <v>2662796.08</v>
      </c>
    </row>
    <row r="6" spans="1:12" x14ac:dyDescent="0.25">
      <c r="A6" s="2">
        <v>5</v>
      </c>
      <c r="B6" s="7">
        <v>5</v>
      </c>
      <c r="C6" s="21" t="s">
        <v>25</v>
      </c>
      <c r="D6" s="21" t="s">
        <v>39</v>
      </c>
      <c r="E6" s="21" t="s">
        <v>1883</v>
      </c>
      <c r="F6" s="21" t="s">
        <v>26</v>
      </c>
      <c r="G6" s="22">
        <v>50</v>
      </c>
      <c r="H6" s="130">
        <v>209094.32</v>
      </c>
      <c r="I6" s="130">
        <v>2664160.5290000001</v>
      </c>
    </row>
    <row r="7" spans="1:12" x14ac:dyDescent="0.25">
      <c r="A7" s="2">
        <v>6</v>
      </c>
      <c r="B7" s="7">
        <v>6</v>
      </c>
      <c r="C7" s="21" t="s">
        <v>1886</v>
      </c>
      <c r="D7" s="21" t="s">
        <v>39</v>
      </c>
      <c r="E7" s="21" t="s">
        <v>1887</v>
      </c>
      <c r="F7" s="21" t="s">
        <v>27</v>
      </c>
      <c r="G7" s="22">
        <v>400</v>
      </c>
      <c r="H7" s="130">
        <v>210781.85</v>
      </c>
      <c r="I7" s="130">
        <v>2661546.1889999998</v>
      </c>
    </row>
    <row r="8" spans="1:12" x14ac:dyDescent="0.25">
      <c r="A8" s="2">
        <v>7</v>
      </c>
      <c r="B8" s="7">
        <v>7</v>
      </c>
      <c r="C8" s="21" t="s">
        <v>28</v>
      </c>
      <c r="D8" s="21" t="s">
        <v>39</v>
      </c>
      <c r="E8" s="21" t="s">
        <v>1890</v>
      </c>
      <c r="F8" s="21" t="s">
        <v>29</v>
      </c>
      <c r="G8" s="22">
        <v>87.5</v>
      </c>
      <c r="H8" s="130">
        <v>204157.519</v>
      </c>
      <c r="I8" s="130">
        <v>2664681.4300000002</v>
      </c>
    </row>
    <row r="9" spans="1:12" x14ac:dyDescent="0.25">
      <c r="A9" s="2">
        <v>8</v>
      </c>
      <c r="B9" s="7">
        <v>8</v>
      </c>
      <c r="C9" s="21" t="s">
        <v>30</v>
      </c>
      <c r="D9" s="21" t="s">
        <v>39</v>
      </c>
      <c r="E9" s="21" t="s">
        <v>1871</v>
      </c>
      <c r="F9" s="21" t="s">
        <v>31</v>
      </c>
      <c r="G9" s="22">
        <v>87.5</v>
      </c>
      <c r="H9" s="130">
        <v>210612.44</v>
      </c>
      <c r="I9" s="130">
        <v>2662710.4700000002</v>
      </c>
    </row>
    <row r="10" spans="1:12" x14ac:dyDescent="0.25">
      <c r="A10" s="2">
        <v>9</v>
      </c>
      <c r="B10" s="7">
        <v>9</v>
      </c>
      <c r="C10" s="21" t="s">
        <v>1896</v>
      </c>
      <c r="D10" s="21" t="s">
        <v>39</v>
      </c>
      <c r="E10" s="21" t="s">
        <v>1897</v>
      </c>
      <c r="F10" s="21" t="s">
        <v>1898</v>
      </c>
      <c r="G10" s="22">
        <v>75</v>
      </c>
      <c r="H10" s="130">
        <v>203188.649</v>
      </c>
      <c r="I10" s="130">
        <v>2661703.31</v>
      </c>
    </row>
    <row r="11" spans="1:12" x14ac:dyDescent="0.25">
      <c r="A11" s="2">
        <v>10</v>
      </c>
      <c r="B11" s="7">
        <v>10</v>
      </c>
      <c r="C11" s="21" t="s">
        <v>1901</v>
      </c>
      <c r="D11" s="21" t="s">
        <v>39</v>
      </c>
      <c r="E11" s="21" t="s">
        <v>1475</v>
      </c>
      <c r="F11" s="21" t="s">
        <v>1902</v>
      </c>
      <c r="G11" s="22">
        <v>1319</v>
      </c>
      <c r="H11" s="130">
        <v>202435.54</v>
      </c>
      <c r="I11" s="130">
        <v>2664431.6800000002</v>
      </c>
    </row>
    <row r="12" spans="1:12" x14ac:dyDescent="0.25">
      <c r="A12" s="2">
        <v>11</v>
      </c>
      <c r="B12" s="7">
        <v>11</v>
      </c>
      <c r="C12" s="21" t="s">
        <v>1906</v>
      </c>
      <c r="D12" s="21" t="s">
        <v>39</v>
      </c>
      <c r="E12" s="21" t="s">
        <v>1907</v>
      </c>
      <c r="F12" s="21" t="s">
        <v>1908</v>
      </c>
      <c r="G12" s="22">
        <v>1201</v>
      </c>
      <c r="H12" s="130">
        <v>200791.85</v>
      </c>
      <c r="I12" s="130">
        <v>2662024.89</v>
      </c>
    </row>
    <row r="13" spans="1:12" x14ac:dyDescent="0.25">
      <c r="A13" s="2">
        <v>12</v>
      </c>
      <c r="B13" s="7">
        <v>12</v>
      </c>
      <c r="C13" s="21" t="s">
        <v>1912</v>
      </c>
      <c r="D13" s="21" t="s">
        <v>39</v>
      </c>
      <c r="E13" s="21" t="s">
        <v>1913</v>
      </c>
      <c r="F13" s="21" t="s">
        <v>1914</v>
      </c>
      <c r="G13" s="22">
        <v>1418.25</v>
      </c>
      <c r="H13" s="130">
        <v>202046.98</v>
      </c>
      <c r="I13" s="130">
        <v>2662068.56</v>
      </c>
    </row>
    <row r="14" spans="1:12" x14ac:dyDescent="0.25">
      <c r="A14" s="2">
        <v>13</v>
      </c>
      <c r="B14" s="7">
        <v>13</v>
      </c>
      <c r="C14" s="21" t="s">
        <v>33</v>
      </c>
      <c r="D14" s="21" t="s">
        <v>39</v>
      </c>
      <c r="E14" s="21" t="s">
        <v>1918</v>
      </c>
      <c r="F14" s="21" t="s">
        <v>1919</v>
      </c>
      <c r="G14" s="22">
        <f>11431/4</f>
        <v>2857.75</v>
      </c>
      <c r="H14" s="130">
        <v>202272.25</v>
      </c>
      <c r="I14" s="130">
        <v>2662669.31</v>
      </c>
    </row>
    <row r="15" spans="1:12" x14ac:dyDescent="0.25">
      <c r="A15" s="2">
        <v>14</v>
      </c>
      <c r="B15" s="7">
        <v>14</v>
      </c>
      <c r="C15" s="21" t="s">
        <v>1922</v>
      </c>
      <c r="D15" s="21" t="s">
        <v>39</v>
      </c>
      <c r="E15" s="21" t="s">
        <v>1923</v>
      </c>
      <c r="F15" s="21" t="s">
        <v>1924</v>
      </c>
      <c r="G15" s="22">
        <v>50</v>
      </c>
      <c r="H15" s="130">
        <v>202478.84</v>
      </c>
      <c r="I15" s="130">
        <v>2661479.77</v>
      </c>
    </row>
    <row r="16" spans="1:12" x14ac:dyDescent="0.25">
      <c r="A16" s="2">
        <v>15</v>
      </c>
      <c r="B16" s="7">
        <v>15</v>
      </c>
      <c r="C16" s="21" t="s">
        <v>1591</v>
      </c>
      <c r="D16" s="21" t="s">
        <v>39</v>
      </c>
      <c r="E16" s="21" t="s">
        <v>1926</v>
      </c>
      <c r="F16" s="21" t="s">
        <v>1927</v>
      </c>
      <c r="G16" s="22">
        <v>37.5</v>
      </c>
      <c r="H16" s="130">
        <v>204075.14</v>
      </c>
      <c r="I16" s="130">
        <v>2666588.41</v>
      </c>
    </row>
    <row r="17" spans="1:9" x14ac:dyDescent="0.25">
      <c r="A17" s="2">
        <v>16</v>
      </c>
      <c r="B17" s="7">
        <v>16</v>
      </c>
      <c r="C17" s="21" t="s">
        <v>1930</v>
      </c>
      <c r="D17" s="21" t="s">
        <v>39</v>
      </c>
      <c r="E17" s="21" t="s">
        <v>1931</v>
      </c>
      <c r="F17" s="21" t="s">
        <v>1932</v>
      </c>
      <c r="G17" s="22">
        <v>62.5</v>
      </c>
      <c r="H17" s="130">
        <v>205157.98</v>
      </c>
      <c r="I17" s="130">
        <v>2663125.5890000002</v>
      </c>
    </row>
    <row r="18" spans="1:9" x14ac:dyDescent="0.25">
      <c r="A18" s="2">
        <v>17</v>
      </c>
      <c r="B18" s="7">
        <v>17</v>
      </c>
      <c r="C18" s="21" t="s">
        <v>1935</v>
      </c>
      <c r="D18" s="21" t="s">
        <v>39</v>
      </c>
      <c r="E18" s="21" t="s">
        <v>1936</v>
      </c>
      <c r="F18" s="21" t="s">
        <v>1937</v>
      </c>
      <c r="G18" s="22">
        <v>1235.5</v>
      </c>
      <c r="H18" s="130">
        <v>204422.859</v>
      </c>
      <c r="I18" s="130">
        <v>2665394.5690000001</v>
      </c>
    </row>
    <row r="19" spans="1:9" x14ac:dyDescent="0.25">
      <c r="A19" s="2">
        <v>18</v>
      </c>
      <c r="B19" s="7">
        <v>18</v>
      </c>
      <c r="C19" s="21" t="s">
        <v>1941</v>
      </c>
      <c r="D19" s="21" t="s">
        <v>39</v>
      </c>
      <c r="E19" s="21" t="s">
        <v>1942</v>
      </c>
      <c r="F19" s="21" t="s">
        <v>1943</v>
      </c>
      <c r="G19" s="22">
        <v>462.5</v>
      </c>
      <c r="H19" s="130">
        <v>206132.609</v>
      </c>
      <c r="I19" s="130">
        <v>2665289.58</v>
      </c>
    </row>
    <row r="20" spans="1:9" x14ac:dyDescent="0.25">
      <c r="A20" s="2">
        <v>19</v>
      </c>
      <c r="B20" s="7">
        <v>19</v>
      </c>
      <c r="C20" s="21" t="s">
        <v>1947</v>
      </c>
      <c r="D20" s="21" t="s">
        <v>39</v>
      </c>
      <c r="E20" s="21" t="s">
        <v>1948</v>
      </c>
      <c r="F20" s="21" t="s">
        <v>1949</v>
      </c>
      <c r="G20" s="22">
        <f>(180+1260)/4</f>
        <v>360</v>
      </c>
      <c r="H20" s="130">
        <v>208264.23</v>
      </c>
      <c r="I20" s="130">
        <v>2663983.85</v>
      </c>
    </row>
    <row r="21" spans="1:9" x14ac:dyDescent="0.25">
      <c r="A21" s="2">
        <v>20</v>
      </c>
      <c r="B21" s="7">
        <v>20</v>
      </c>
      <c r="C21" s="21" t="s">
        <v>1952</v>
      </c>
      <c r="D21" s="21" t="s">
        <v>39</v>
      </c>
      <c r="E21" s="21" t="s">
        <v>1897</v>
      </c>
      <c r="F21" s="21" t="s">
        <v>1953</v>
      </c>
      <c r="G21" s="22">
        <f>2169/4</f>
        <v>542.25</v>
      </c>
      <c r="H21" s="130">
        <v>203038.38</v>
      </c>
      <c r="I21" s="130">
        <v>2661690.33</v>
      </c>
    </row>
    <row r="22" spans="1:9" x14ac:dyDescent="0.25">
      <c r="A22" s="2">
        <v>21</v>
      </c>
      <c r="B22" s="7">
        <v>21</v>
      </c>
      <c r="C22" s="21" t="s">
        <v>1957</v>
      </c>
      <c r="D22" s="21" t="s">
        <v>39</v>
      </c>
      <c r="E22" s="21" t="s">
        <v>1958</v>
      </c>
      <c r="F22" s="21" t="s">
        <v>1959</v>
      </c>
      <c r="G22" s="22">
        <f>300/4</f>
        <v>75</v>
      </c>
      <c r="H22" s="130">
        <v>206281.82</v>
      </c>
      <c r="I22" s="130">
        <v>2664217.5</v>
      </c>
    </row>
    <row r="23" spans="1:9" x14ac:dyDescent="0.25">
      <c r="A23" s="2">
        <v>22</v>
      </c>
      <c r="B23" s="7">
        <v>22</v>
      </c>
      <c r="C23" s="21" t="s">
        <v>1962</v>
      </c>
      <c r="D23" s="21" t="s">
        <v>39</v>
      </c>
      <c r="E23" s="21" t="s">
        <v>1890</v>
      </c>
      <c r="F23" s="21" t="s">
        <v>1963</v>
      </c>
      <c r="G23" s="22">
        <f>(670+6133)/4</f>
        <v>1700.75</v>
      </c>
      <c r="H23" s="143">
        <v>204264.04</v>
      </c>
      <c r="I23" s="143">
        <v>2664634.65</v>
      </c>
    </row>
    <row r="24" spans="1:9" x14ac:dyDescent="0.25">
      <c r="A24" s="2">
        <v>23</v>
      </c>
      <c r="B24" s="7">
        <v>23</v>
      </c>
      <c r="C24" s="21" t="s">
        <v>1966</v>
      </c>
      <c r="D24" s="21" t="s">
        <v>39</v>
      </c>
      <c r="E24" s="21" t="s">
        <v>1967</v>
      </c>
      <c r="F24" s="21" t="s">
        <v>1968</v>
      </c>
      <c r="G24" s="22">
        <v>35</v>
      </c>
      <c r="H24" s="143">
        <v>202773.25</v>
      </c>
      <c r="I24" s="143">
        <v>2662927.8199999998</v>
      </c>
    </row>
    <row r="25" spans="1:9" x14ac:dyDescent="0.25">
      <c r="A25" s="2">
        <v>24</v>
      </c>
      <c r="B25" s="7">
        <v>24</v>
      </c>
      <c r="C25" s="21" t="s">
        <v>1971</v>
      </c>
      <c r="D25" s="21" t="s">
        <v>39</v>
      </c>
      <c r="E25" s="21" t="s">
        <v>1972</v>
      </c>
      <c r="F25" s="21" t="s">
        <v>1973</v>
      </c>
      <c r="G25" s="22">
        <f>(1599+7320)/4</f>
        <v>2229.75</v>
      </c>
      <c r="H25" s="143">
        <v>201031.65</v>
      </c>
      <c r="I25" s="143">
        <v>2661624.73</v>
      </c>
    </row>
    <row r="26" spans="1:9" x14ac:dyDescent="0.25">
      <c r="A26" s="2">
        <v>25</v>
      </c>
      <c r="B26" s="7">
        <v>25</v>
      </c>
      <c r="C26" s="21" t="s">
        <v>1976</v>
      </c>
      <c r="D26" s="21" t="s">
        <v>39</v>
      </c>
      <c r="E26" s="21" t="s">
        <v>1871</v>
      </c>
      <c r="F26" s="21" t="s">
        <v>1977</v>
      </c>
      <c r="G26" s="22">
        <v>579.25</v>
      </c>
      <c r="H26" s="143">
        <v>210547.06</v>
      </c>
      <c r="I26" s="143">
        <v>2662661.27</v>
      </c>
    </row>
    <row r="27" spans="1:9" x14ac:dyDescent="0.25">
      <c r="A27" s="2">
        <v>26</v>
      </c>
      <c r="B27" s="7">
        <v>26</v>
      </c>
      <c r="C27" s="21" t="s">
        <v>1980</v>
      </c>
      <c r="D27" s="21" t="s">
        <v>39</v>
      </c>
      <c r="E27" s="21" t="s">
        <v>1981</v>
      </c>
      <c r="F27" s="21" t="s">
        <v>1982</v>
      </c>
      <c r="G27" s="22">
        <f>(1942+14608)/4</f>
        <v>4137.5</v>
      </c>
      <c r="H27" s="143">
        <v>204234.5</v>
      </c>
      <c r="I27" s="143">
        <v>2662443.5499999998</v>
      </c>
    </row>
    <row r="28" spans="1:9" x14ac:dyDescent="0.25">
      <c r="A28" s="2">
        <v>27</v>
      </c>
      <c r="B28" s="7">
        <v>27</v>
      </c>
      <c r="C28" s="21" t="s">
        <v>1985</v>
      </c>
      <c r="D28" s="21" t="s">
        <v>39</v>
      </c>
      <c r="E28" s="21" t="s">
        <v>1986</v>
      </c>
      <c r="F28" s="21" t="s">
        <v>1987</v>
      </c>
      <c r="G28" s="22">
        <v>7748.5</v>
      </c>
      <c r="H28" s="143">
        <v>203995.3</v>
      </c>
      <c r="I28" s="143">
        <v>2665210.1800000002</v>
      </c>
    </row>
    <row r="29" spans="1:9" x14ac:dyDescent="0.25">
      <c r="A29" s="2">
        <v>28</v>
      </c>
      <c r="B29" s="7">
        <v>28</v>
      </c>
      <c r="C29" s="21" t="s">
        <v>1990</v>
      </c>
      <c r="D29" s="21" t="s">
        <v>39</v>
      </c>
      <c r="E29" s="21" t="s">
        <v>1472</v>
      </c>
      <c r="F29" s="21" t="s">
        <v>1991</v>
      </c>
      <c r="G29" s="22">
        <v>1525</v>
      </c>
      <c r="H29" s="143">
        <v>207342.42</v>
      </c>
      <c r="I29" s="143">
        <v>2664368.29</v>
      </c>
    </row>
    <row r="30" spans="1:9" x14ac:dyDescent="0.25">
      <c r="A30" s="2">
        <v>29</v>
      </c>
      <c r="B30" s="7">
        <v>29</v>
      </c>
      <c r="C30" s="21" t="s">
        <v>1994</v>
      </c>
      <c r="D30" s="21" t="s">
        <v>39</v>
      </c>
      <c r="E30" s="21" t="s">
        <v>1995</v>
      </c>
      <c r="F30" s="21" t="s">
        <v>1996</v>
      </c>
      <c r="G30" s="22">
        <v>276</v>
      </c>
      <c r="H30" s="143">
        <v>203468.88</v>
      </c>
      <c r="I30" s="143">
        <v>2664416.2200000002</v>
      </c>
    </row>
    <row r="31" spans="1:9" x14ac:dyDescent="0.25">
      <c r="A31" s="2">
        <v>30</v>
      </c>
      <c r="B31" s="7">
        <v>30</v>
      </c>
      <c r="C31" s="21" t="s">
        <v>1999</v>
      </c>
      <c r="D31" s="21" t="s">
        <v>39</v>
      </c>
      <c r="E31" s="21" t="s">
        <v>1967</v>
      </c>
      <c r="F31" s="21" t="s">
        <v>2000</v>
      </c>
      <c r="G31" s="22">
        <v>1484</v>
      </c>
      <c r="H31" s="143">
        <v>202763.25</v>
      </c>
      <c r="I31" s="143">
        <v>2663084.59</v>
      </c>
    </row>
    <row r="32" spans="1:9" x14ac:dyDescent="0.25">
      <c r="A32" s="2">
        <v>31</v>
      </c>
      <c r="B32" s="7">
        <v>31</v>
      </c>
      <c r="C32" s="21" t="s">
        <v>2003</v>
      </c>
      <c r="D32" s="21" t="s">
        <v>39</v>
      </c>
      <c r="E32" s="21" t="s">
        <v>1875</v>
      </c>
      <c r="F32" s="21" t="s">
        <v>2004</v>
      </c>
      <c r="G32" s="22">
        <v>1327.5</v>
      </c>
      <c r="H32" s="143">
        <v>203608.52</v>
      </c>
      <c r="I32" s="143">
        <v>2664083.31</v>
      </c>
    </row>
    <row r="33" spans="1:12" x14ac:dyDescent="0.25">
      <c r="A33" s="2">
        <v>32</v>
      </c>
      <c r="B33" s="7">
        <v>32</v>
      </c>
      <c r="C33" s="21" t="s">
        <v>2007</v>
      </c>
      <c r="D33" s="21" t="s">
        <v>39</v>
      </c>
      <c r="E33" s="21" t="s">
        <v>2008</v>
      </c>
      <c r="F33" s="21" t="s">
        <v>2009</v>
      </c>
      <c r="G33" s="22">
        <v>679.11500000000001</v>
      </c>
      <c r="H33" s="143">
        <v>209180.72</v>
      </c>
      <c r="I33" s="143">
        <v>2663570.17</v>
      </c>
    </row>
    <row r="34" spans="1:12" x14ac:dyDescent="0.25">
      <c r="A34" s="2">
        <v>33</v>
      </c>
      <c r="B34" s="7">
        <v>33</v>
      </c>
      <c r="C34" s="21" t="s">
        <v>2012</v>
      </c>
      <c r="D34" s="21" t="s">
        <v>39</v>
      </c>
      <c r="E34" s="21" t="s">
        <v>2013</v>
      </c>
      <c r="F34" s="21" t="s">
        <v>2014</v>
      </c>
      <c r="G34" s="22">
        <v>1400</v>
      </c>
      <c r="H34" s="143">
        <v>204110.49</v>
      </c>
      <c r="I34" s="143">
        <v>2665224.4900000002</v>
      </c>
    </row>
    <row r="35" spans="1:12" x14ac:dyDescent="0.25">
      <c r="A35" s="2">
        <v>34</v>
      </c>
      <c r="B35" s="7">
        <v>34</v>
      </c>
      <c r="C35" s="21" t="s">
        <v>2017</v>
      </c>
      <c r="D35" s="21" t="s">
        <v>39</v>
      </c>
      <c r="E35" s="21" t="s">
        <v>40</v>
      </c>
      <c r="F35" s="21" t="s">
        <v>41</v>
      </c>
      <c r="G35" s="22">
        <v>409.75</v>
      </c>
      <c r="H35" s="143">
        <v>204674.21</v>
      </c>
      <c r="I35" s="143">
        <v>2663832.5099999998</v>
      </c>
    </row>
    <row r="36" spans="1:12" x14ac:dyDescent="0.25">
      <c r="A36" s="2">
        <v>35</v>
      </c>
      <c r="B36" s="7">
        <v>35</v>
      </c>
      <c r="C36" s="21" t="s">
        <v>2020</v>
      </c>
      <c r="D36" s="21" t="s">
        <v>39</v>
      </c>
      <c r="E36" s="21" t="s">
        <v>1923</v>
      </c>
      <c r="F36" s="21" t="s">
        <v>2021</v>
      </c>
      <c r="G36" s="22">
        <v>789</v>
      </c>
      <c r="H36" s="143">
        <v>202539.87</v>
      </c>
      <c r="I36" s="143">
        <v>2661569.5099999998</v>
      </c>
    </row>
    <row r="37" spans="1:12" x14ac:dyDescent="0.25">
      <c r="A37" s="2">
        <v>36</v>
      </c>
      <c r="B37" s="7">
        <v>36</v>
      </c>
      <c r="C37" s="21" t="s">
        <v>2024</v>
      </c>
      <c r="D37" s="21" t="s">
        <v>39</v>
      </c>
      <c r="E37" s="21" t="s">
        <v>2025</v>
      </c>
      <c r="F37" s="21" t="s">
        <v>2026</v>
      </c>
      <c r="G37" s="22">
        <v>1265</v>
      </c>
      <c r="H37" s="143">
        <v>203849.88</v>
      </c>
      <c r="I37" s="143">
        <v>2664162.5699999998</v>
      </c>
    </row>
    <row r="38" spans="1:12" x14ac:dyDescent="0.25">
      <c r="A38" s="2">
        <v>37</v>
      </c>
      <c r="B38" s="7">
        <v>37</v>
      </c>
      <c r="C38" s="21" t="s">
        <v>2030</v>
      </c>
      <c r="D38" s="21" t="s">
        <v>39</v>
      </c>
      <c r="E38" s="21" t="s">
        <v>2032</v>
      </c>
      <c r="F38" s="21" t="s">
        <v>2033</v>
      </c>
      <c r="G38" s="22">
        <v>486.755</v>
      </c>
      <c r="H38" s="143">
        <v>204852.21</v>
      </c>
      <c r="I38" s="143">
        <v>2664240.19</v>
      </c>
    </row>
    <row r="39" spans="1:12" s="123" customFormat="1" x14ac:dyDescent="0.25">
      <c r="A39" s="139">
        <v>38</v>
      </c>
      <c r="B39" s="140">
        <v>38</v>
      </c>
      <c r="C39" s="141" t="s">
        <v>2036</v>
      </c>
      <c r="D39" s="141" t="s">
        <v>39</v>
      </c>
      <c r="E39" s="141" t="s">
        <v>32</v>
      </c>
      <c r="F39" s="141" t="s">
        <v>2037</v>
      </c>
      <c r="G39" s="142">
        <f>5416/4</f>
        <v>1354</v>
      </c>
      <c r="H39" s="76">
        <v>203219.55225852699</v>
      </c>
      <c r="I39" s="144">
        <v>2661817.1898665698</v>
      </c>
      <c r="J39" s="123" t="s">
        <v>2089</v>
      </c>
      <c r="K39" s="76">
        <v>120.53999070856599</v>
      </c>
      <c r="L39" s="76">
        <v>24.060655789108399</v>
      </c>
    </row>
    <row r="40" spans="1:12" x14ac:dyDescent="0.25">
      <c r="A40" s="2">
        <v>39</v>
      </c>
      <c r="B40" s="7">
        <v>1</v>
      </c>
      <c r="C40" s="23" t="s">
        <v>42</v>
      </c>
      <c r="D40" s="23" t="s">
        <v>43</v>
      </c>
      <c r="E40" s="23" t="s">
        <v>44</v>
      </c>
      <c r="F40" s="23" t="s">
        <v>45</v>
      </c>
      <c r="G40" s="25">
        <v>1164</v>
      </c>
      <c r="H40" s="129">
        <v>206661.649</v>
      </c>
      <c r="I40" s="129">
        <v>2649836.0090000001</v>
      </c>
    </row>
    <row r="41" spans="1:12" x14ac:dyDescent="0.25">
      <c r="A41" s="2">
        <v>40</v>
      </c>
      <c r="B41" s="7">
        <v>2</v>
      </c>
      <c r="C41" s="23" t="s">
        <v>1865</v>
      </c>
      <c r="D41" s="23" t="s">
        <v>43</v>
      </c>
      <c r="E41" s="23" t="s">
        <v>49</v>
      </c>
      <c r="F41" s="23" t="s">
        <v>50</v>
      </c>
      <c r="G41" s="25">
        <v>1300</v>
      </c>
      <c r="H41" s="129">
        <v>207439.29</v>
      </c>
      <c r="I41" s="129">
        <v>2650065.0290000001</v>
      </c>
    </row>
    <row r="42" spans="1:12" x14ac:dyDescent="0.25">
      <c r="A42" s="2">
        <v>41</v>
      </c>
      <c r="B42" s="7">
        <v>3</v>
      </c>
      <c r="C42" s="23" t="s">
        <v>54</v>
      </c>
      <c r="D42" s="23" t="s">
        <v>43</v>
      </c>
      <c r="E42" s="23" t="s">
        <v>34</v>
      </c>
      <c r="F42" s="23" t="s">
        <v>55</v>
      </c>
      <c r="G42" s="25">
        <v>953</v>
      </c>
      <c r="H42" s="129">
        <v>205246.32</v>
      </c>
      <c r="I42" s="129">
        <v>2650987.3390000002</v>
      </c>
    </row>
    <row r="43" spans="1:12" x14ac:dyDescent="0.25">
      <c r="A43" s="2">
        <v>42</v>
      </c>
      <c r="B43" s="7">
        <v>4</v>
      </c>
      <c r="C43" s="23" t="s">
        <v>1866</v>
      </c>
      <c r="D43" s="23" t="s">
        <v>43</v>
      </c>
      <c r="E43" s="23" t="s">
        <v>59</v>
      </c>
      <c r="F43" s="23" t="s">
        <v>60</v>
      </c>
      <c r="G43" s="25">
        <v>589</v>
      </c>
      <c r="H43" s="129">
        <v>208001.38</v>
      </c>
      <c r="I43" s="129">
        <v>2650866.1490000002</v>
      </c>
    </row>
    <row r="44" spans="1:12" x14ac:dyDescent="0.25">
      <c r="A44" s="2">
        <v>43</v>
      </c>
      <c r="B44" s="7">
        <v>5</v>
      </c>
      <c r="C44" s="23" t="s">
        <v>63</v>
      </c>
      <c r="D44" s="23" t="s">
        <v>43</v>
      </c>
      <c r="E44" s="23" t="s">
        <v>64</v>
      </c>
      <c r="F44" s="23" t="s">
        <v>65</v>
      </c>
      <c r="G44" s="25">
        <v>912</v>
      </c>
      <c r="H44" s="129">
        <v>206403.859</v>
      </c>
      <c r="I44" s="129">
        <v>2651437.91</v>
      </c>
    </row>
    <row r="45" spans="1:12" x14ac:dyDescent="0.25">
      <c r="A45" s="2">
        <v>44</v>
      </c>
      <c r="B45" s="7">
        <v>6</v>
      </c>
      <c r="C45" s="23" t="s">
        <v>69</v>
      </c>
      <c r="D45" s="23" t="s">
        <v>43</v>
      </c>
      <c r="E45" s="23" t="s">
        <v>70</v>
      </c>
      <c r="F45" s="23" t="s">
        <v>71</v>
      </c>
      <c r="G45" s="25">
        <v>891</v>
      </c>
      <c r="H45" s="129">
        <v>205783.12</v>
      </c>
      <c r="I45" s="129">
        <v>2650941.3990000002</v>
      </c>
    </row>
    <row r="46" spans="1:12" x14ac:dyDescent="0.25">
      <c r="A46" s="2">
        <v>45</v>
      </c>
      <c r="B46" s="7">
        <v>7</v>
      </c>
      <c r="C46" s="23" t="s">
        <v>74</v>
      </c>
      <c r="D46" s="23" t="s">
        <v>43</v>
      </c>
      <c r="E46" s="23" t="s">
        <v>75</v>
      </c>
      <c r="F46" s="23" t="s">
        <v>76</v>
      </c>
      <c r="G46" s="25">
        <v>1444</v>
      </c>
      <c r="H46" s="129">
        <v>207013.75</v>
      </c>
      <c r="I46" s="129">
        <v>2650605.73</v>
      </c>
    </row>
    <row r="47" spans="1:12" x14ac:dyDescent="0.25">
      <c r="A47" s="2">
        <v>46</v>
      </c>
      <c r="B47" s="7">
        <v>8</v>
      </c>
      <c r="C47" s="23" t="s">
        <v>79</v>
      </c>
      <c r="D47" s="23" t="s">
        <v>43</v>
      </c>
      <c r="E47" s="23" t="s">
        <v>80</v>
      </c>
      <c r="F47" s="23" t="s">
        <v>81</v>
      </c>
      <c r="G47" s="25">
        <v>1167</v>
      </c>
      <c r="H47" s="129">
        <v>207151.82</v>
      </c>
      <c r="I47" s="129">
        <v>2651032.1490000002</v>
      </c>
    </row>
    <row r="48" spans="1:12" x14ac:dyDescent="0.25">
      <c r="A48" s="2">
        <v>47</v>
      </c>
      <c r="B48" s="7">
        <v>9</v>
      </c>
      <c r="C48" s="23" t="s">
        <v>84</v>
      </c>
      <c r="D48" s="23" t="s">
        <v>43</v>
      </c>
      <c r="E48" s="23" t="s">
        <v>34</v>
      </c>
      <c r="F48" s="23" t="s">
        <v>85</v>
      </c>
      <c r="G48" s="25">
        <v>965</v>
      </c>
      <c r="H48" s="129">
        <v>205599.73</v>
      </c>
      <c r="I48" s="129">
        <v>2650916.2000000002</v>
      </c>
    </row>
    <row r="49" spans="1:9" x14ac:dyDescent="0.25">
      <c r="A49" s="2">
        <v>48</v>
      </c>
      <c r="B49" s="7">
        <v>10</v>
      </c>
      <c r="C49" s="23" t="s">
        <v>86</v>
      </c>
      <c r="D49" s="23" t="s">
        <v>43</v>
      </c>
      <c r="E49" s="23" t="s">
        <v>80</v>
      </c>
      <c r="F49" s="23" t="s">
        <v>87</v>
      </c>
      <c r="G49" s="25">
        <v>500</v>
      </c>
      <c r="H49" s="129">
        <v>206776.31</v>
      </c>
      <c r="I49" s="129">
        <v>2650786.8590000002</v>
      </c>
    </row>
    <row r="50" spans="1:9" ht="33" x14ac:dyDescent="0.25">
      <c r="A50" s="2">
        <v>49</v>
      </c>
      <c r="B50" s="7">
        <v>11</v>
      </c>
      <c r="C50" s="23" t="s">
        <v>88</v>
      </c>
      <c r="D50" s="23" t="s">
        <v>43</v>
      </c>
      <c r="E50" s="23" t="s">
        <v>59</v>
      </c>
      <c r="F50" s="23" t="s">
        <v>89</v>
      </c>
      <c r="G50" s="25">
        <v>739</v>
      </c>
      <c r="H50" s="129">
        <v>209425.98</v>
      </c>
      <c r="I50" s="129">
        <v>2651529.77</v>
      </c>
    </row>
    <row r="51" spans="1:9" x14ac:dyDescent="0.25">
      <c r="A51" s="2">
        <v>50</v>
      </c>
      <c r="B51" s="7">
        <v>12</v>
      </c>
      <c r="C51" s="23" t="s">
        <v>91</v>
      </c>
      <c r="D51" s="23" t="s">
        <v>43</v>
      </c>
      <c r="E51" s="23" t="s">
        <v>75</v>
      </c>
      <c r="F51" s="23" t="s">
        <v>92</v>
      </c>
      <c r="G51" s="25">
        <v>200</v>
      </c>
      <c r="H51" s="129">
        <v>206677.82</v>
      </c>
      <c r="I51" s="129">
        <v>2650556.1090000002</v>
      </c>
    </row>
    <row r="52" spans="1:9" x14ac:dyDescent="0.25">
      <c r="A52" s="2">
        <v>51</v>
      </c>
      <c r="B52" s="7">
        <v>13</v>
      </c>
      <c r="C52" s="23" t="s">
        <v>95</v>
      </c>
      <c r="D52" s="23" t="s">
        <v>43</v>
      </c>
      <c r="E52" s="23" t="s">
        <v>96</v>
      </c>
      <c r="F52" s="23" t="s">
        <v>97</v>
      </c>
      <c r="G52" s="25">
        <v>500</v>
      </c>
      <c r="H52" s="129">
        <v>205649.45</v>
      </c>
      <c r="I52" s="129">
        <v>2650517.4500000002</v>
      </c>
    </row>
    <row r="53" spans="1:9" x14ac:dyDescent="0.25">
      <c r="A53" s="2">
        <v>52</v>
      </c>
      <c r="B53" s="7">
        <v>14</v>
      </c>
      <c r="C53" s="23" t="s">
        <v>99</v>
      </c>
      <c r="D53" s="23" t="s">
        <v>43</v>
      </c>
      <c r="E53" s="23" t="s">
        <v>100</v>
      </c>
      <c r="F53" s="23" t="s">
        <v>101</v>
      </c>
      <c r="G53" s="25">
        <v>1250</v>
      </c>
      <c r="H53" s="129">
        <v>205617.14</v>
      </c>
      <c r="I53" s="129">
        <v>2649839.6290000002</v>
      </c>
    </row>
    <row r="54" spans="1:9" x14ac:dyDescent="0.25">
      <c r="A54" s="2">
        <v>53</v>
      </c>
      <c r="B54" s="7">
        <v>15</v>
      </c>
      <c r="C54" s="23" t="s">
        <v>103</v>
      </c>
      <c r="D54" s="23" t="s">
        <v>43</v>
      </c>
      <c r="E54" s="23" t="s">
        <v>104</v>
      </c>
      <c r="F54" s="23" t="s">
        <v>105</v>
      </c>
      <c r="G54" s="25">
        <v>800</v>
      </c>
      <c r="H54" s="129">
        <v>209356.109</v>
      </c>
      <c r="I54" s="129">
        <v>2652133.2790000001</v>
      </c>
    </row>
    <row r="55" spans="1:9" x14ac:dyDescent="0.25">
      <c r="A55" s="2">
        <v>54</v>
      </c>
      <c r="B55" s="7">
        <v>16</v>
      </c>
      <c r="C55" s="23" t="s">
        <v>108</v>
      </c>
      <c r="D55" s="23" t="s">
        <v>43</v>
      </c>
      <c r="E55" s="23" t="s">
        <v>109</v>
      </c>
      <c r="F55" s="23" t="s">
        <v>110</v>
      </c>
      <c r="G55" s="25">
        <v>700</v>
      </c>
      <c r="H55" s="129">
        <v>204186.97</v>
      </c>
      <c r="I55" s="129">
        <v>2651319.46</v>
      </c>
    </row>
    <row r="56" spans="1:9" x14ac:dyDescent="0.25">
      <c r="A56" s="2">
        <v>55</v>
      </c>
      <c r="B56" s="7">
        <v>17</v>
      </c>
      <c r="C56" s="23" t="s">
        <v>112</v>
      </c>
      <c r="D56" s="23" t="s">
        <v>43</v>
      </c>
      <c r="E56" s="23" t="s">
        <v>113</v>
      </c>
      <c r="F56" s="23" t="s">
        <v>114</v>
      </c>
      <c r="G56" s="25">
        <v>600</v>
      </c>
      <c r="H56" s="129">
        <v>210003.88</v>
      </c>
      <c r="I56" s="129">
        <v>2649235.33</v>
      </c>
    </row>
    <row r="57" spans="1:9" x14ac:dyDescent="0.25">
      <c r="A57" s="2">
        <v>56</v>
      </c>
      <c r="B57" s="7">
        <v>18</v>
      </c>
      <c r="C57" s="23" t="s">
        <v>117</v>
      </c>
      <c r="D57" s="23" t="s">
        <v>43</v>
      </c>
      <c r="E57" s="23" t="s">
        <v>118</v>
      </c>
      <c r="F57" s="23" t="s">
        <v>119</v>
      </c>
      <c r="G57" s="25">
        <v>650</v>
      </c>
      <c r="H57" s="129">
        <v>208924.53</v>
      </c>
      <c r="I57" s="129">
        <v>2652374.5490000001</v>
      </c>
    </row>
    <row r="58" spans="1:9" x14ac:dyDescent="0.25">
      <c r="A58" s="2">
        <v>57</v>
      </c>
      <c r="B58" s="7">
        <v>19</v>
      </c>
      <c r="C58" s="23" t="s">
        <v>121</v>
      </c>
      <c r="D58" s="23" t="s">
        <v>43</v>
      </c>
      <c r="E58" s="23" t="s">
        <v>122</v>
      </c>
      <c r="F58" s="23" t="s">
        <v>123</v>
      </c>
      <c r="G58" s="25">
        <v>650</v>
      </c>
      <c r="H58" s="129">
        <v>209609.859</v>
      </c>
      <c r="I58" s="129">
        <v>2650740.79</v>
      </c>
    </row>
    <row r="59" spans="1:9" x14ac:dyDescent="0.25">
      <c r="A59" s="2">
        <v>58</v>
      </c>
      <c r="B59" s="7">
        <v>20</v>
      </c>
      <c r="C59" s="23" t="s">
        <v>124</v>
      </c>
      <c r="D59" s="23" t="s">
        <v>43</v>
      </c>
      <c r="E59" s="23" t="s">
        <v>125</v>
      </c>
      <c r="F59" s="23" t="s">
        <v>126</v>
      </c>
      <c r="G59" s="25">
        <v>750</v>
      </c>
      <c r="H59" s="129">
        <v>206704.47</v>
      </c>
      <c r="I59" s="129">
        <v>2647725.56</v>
      </c>
    </row>
    <row r="60" spans="1:9" ht="33" x14ac:dyDescent="0.25">
      <c r="A60" s="2">
        <v>59</v>
      </c>
      <c r="B60" s="7">
        <v>21</v>
      </c>
      <c r="C60" s="23" t="s">
        <v>129</v>
      </c>
      <c r="D60" s="23" t="s">
        <v>43</v>
      </c>
      <c r="E60" s="23" t="s">
        <v>130</v>
      </c>
      <c r="F60" s="23" t="s">
        <v>131</v>
      </c>
      <c r="G60" s="25">
        <v>1000</v>
      </c>
      <c r="H60" s="129">
        <v>207302.16</v>
      </c>
      <c r="I60" s="129">
        <v>2648277</v>
      </c>
    </row>
    <row r="61" spans="1:9" x14ac:dyDescent="0.25">
      <c r="A61" s="2">
        <v>60</v>
      </c>
      <c r="B61" s="7">
        <v>1</v>
      </c>
      <c r="C61" s="26" t="s">
        <v>133</v>
      </c>
      <c r="D61" s="27" t="s">
        <v>134</v>
      </c>
      <c r="E61" s="26" t="s">
        <v>135</v>
      </c>
      <c r="F61" s="27" t="s">
        <v>136</v>
      </c>
      <c r="G61" s="27">
        <v>325</v>
      </c>
      <c r="H61" s="129">
        <v>195049.82</v>
      </c>
      <c r="I61" s="129">
        <v>2645888.02</v>
      </c>
    </row>
    <row r="62" spans="1:9" x14ac:dyDescent="0.25">
      <c r="A62" s="2">
        <v>61</v>
      </c>
      <c r="B62" s="7">
        <v>2</v>
      </c>
      <c r="C62" s="27" t="s">
        <v>142</v>
      </c>
      <c r="D62" s="27" t="s">
        <v>134</v>
      </c>
      <c r="E62" s="27" t="s">
        <v>143</v>
      </c>
      <c r="F62" s="27" t="s">
        <v>144</v>
      </c>
      <c r="G62" s="27" t="s">
        <v>1742</v>
      </c>
      <c r="H62" s="129">
        <v>196811.33900000001</v>
      </c>
      <c r="I62" s="129">
        <v>2643286.5460000001</v>
      </c>
    </row>
    <row r="63" spans="1:9" x14ac:dyDescent="0.25">
      <c r="A63" s="2">
        <v>62</v>
      </c>
      <c r="B63" s="7">
        <v>3</v>
      </c>
      <c r="C63" s="27" t="s">
        <v>147</v>
      </c>
      <c r="D63" s="27" t="s">
        <v>134</v>
      </c>
      <c r="E63" s="27" t="s">
        <v>148</v>
      </c>
      <c r="F63" s="27" t="s">
        <v>149</v>
      </c>
      <c r="G63" s="26">
        <v>140</v>
      </c>
      <c r="H63" s="129">
        <v>197769.43</v>
      </c>
      <c r="I63" s="129">
        <v>2642883.5</v>
      </c>
    </row>
    <row r="64" spans="1:9" x14ac:dyDescent="0.25">
      <c r="A64" s="2">
        <v>63</v>
      </c>
      <c r="B64" s="7">
        <v>4</v>
      </c>
      <c r="C64" s="27" t="s">
        <v>151</v>
      </c>
      <c r="D64" s="27" t="s">
        <v>134</v>
      </c>
      <c r="E64" s="26" t="s">
        <v>152</v>
      </c>
      <c r="F64" s="26" t="s">
        <v>153</v>
      </c>
      <c r="G64" s="26">
        <v>235</v>
      </c>
      <c r="H64" s="129">
        <v>193605.72</v>
      </c>
      <c r="I64" s="129">
        <v>2643792.1690000002</v>
      </c>
    </row>
    <row r="65" spans="1:15" x14ac:dyDescent="0.25">
      <c r="A65" s="2">
        <v>64</v>
      </c>
      <c r="B65" s="7">
        <v>5</v>
      </c>
      <c r="C65" s="27" t="s">
        <v>155</v>
      </c>
      <c r="D65" s="27" t="s">
        <v>134</v>
      </c>
      <c r="E65" s="26" t="s">
        <v>156</v>
      </c>
      <c r="F65" s="26" t="s">
        <v>157</v>
      </c>
      <c r="G65" s="27">
        <v>250</v>
      </c>
      <c r="H65" s="129">
        <v>194892.35500000001</v>
      </c>
      <c r="I65" s="129">
        <v>2643378.0750000002</v>
      </c>
    </row>
    <row r="66" spans="1:15" x14ac:dyDescent="0.25">
      <c r="A66" s="2">
        <v>65</v>
      </c>
      <c r="B66" s="7">
        <v>6</v>
      </c>
      <c r="C66" s="26" t="s">
        <v>159</v>
      </c>
      <c r="D66" s="27" t="s">
        <v>134</v>
      </c>
      <c r="E66" s="26" t="s">
        <v>156</v>
      </c>
      <c r="F66" s="26" t="s">
        <v>160</v>
      </c>
      <c r="G66" s="27">
        <v>150</v>
      </c>
      <c r="H66" s="129">
        <v>194885.405</v>
      </c>
      <c r="I66" s="129">
        <v>2643308.7790000001</v>
      </c>
    </row>
    <row r="67" spans="1:15" x14ac:dyDescent="0.25">
      <c r="A67" s="2">
        <v>66</v>
      </c>
      <c r="B67" s="7">
        <v>7</v>
      </c>
      <c r="C67" s="26" t="s">
        <v>164</v>
      </c>
      <c r="D67" s="27" t="s">
        <v>134</v>
      </c>
      <c r="E67" s="27" t="s">
        <v>165</v>
      </c>
      <c r="F67" s="27" t="s">
        <v>166</v>
      </c>
      <c r="G67" s="27">
        <v>395</v>
      </c>
      <c r="H67" s="129">
        <v>195015.17800000001</v>
      </c>
      <c r="I67" s="129">
        <v>2642836.79</v>
      </c>
    </row>
    <row r="68" spans="1:15" x14ac:dyDescent="0.25">
      <c r="A68" s="2">
        <v>67</v>
      </c>
      <c r="B68" s="7">
        <v>8</v>
      </c>
      <c r="C68" s="26" t="s">
        <v>169</v>
      </c>
      <c r="D68" s="27" t="s">
        <v>134</v>
      </c>
      <c r="E68" s="27" t="s">
        <v>165</v>
      </c>
      <c r="F68" s="27" t="s">
        <v>170</v>
      </c>
      <c r="G68" s="27">
        <v>50</v>
      </c>
      <c r="H68" s="129">
        <v>195016.99100000001</v>
      </c>
      <c r="I68" s="129">
        <v>2642810.8450000002</v>
      </c>
    </row>
    <row r="69" spans="1:15" x14ac:dyDescent="0.25">
      <c r="A69" s="2">
        <v>68</v>
      </c>
      <c r="B69" s="7">
        <v>9</v>
      </c>
      <c r="C69" s="27" t="s">
        <v>172</v>
      </c>
      <c r="D69" s="27" t="s">
        <v>134</v>
      </c>
      <c r="E69" s="27" t="s">
        <v>173</v>
      </c>
      <c r="F69" s="27" t="s">
        <v>174</v>
      </c>
      <c r="G69" s="27">
        <v>100</v>
      </c>
      <c r="H69" s="129">
        <v>197288.08600000001</v>
      </c>
      <c r="I69" s="129">
        <v>2640777.2310000001</v>
      </c>
    </row>
    <row r="70" spans="1:15" x14ac:dyDescent="0.25">
      <c r="A70" s="2">
        <v>69</v>
      </c>
      <c r="B70" s="7">
        <v>10</v>
      </c>
      <c r="C70" s="27" t="s">
        <v>177</v>
      </c>
      <c r="D70" s="27" t="s">
        <v>134</v>
      </c>
      <c r="E70" s="26" t="s">
        <v>178</v>
      </c>
      <c r="F70" s="26" t="s">
        <v>179</v>
      </c>
      <c r="G70" s="27">
        <v>350</v>
      </c>
      <c r="H70" s="129">
        <v>198212.15400000001</v>
      </c>
      <c r="I70" s="129">
        <v>2640861.4640000002</v>
      </c>
    </row>
    <row r="71" spans="1:15" x14ac:dyDescent="0.25">
      <c r="A71" s="2">
        <v>70</v>
      </c>
      <c r="B71" s="7">
        <v>11</v>
      </c>
      <c r="C71" s="27" t="s">
        <v>182</v>
      </c>
      <c r="D71" s="27" t="s">
        <v>134</v>
      </c>
      <c r="E71" s="27" t="s">
        <v>183</v>
      </c>
      <c r="F71" s="27" t="s">
        <v>184</v>
      </c>
      <c r="G71" s="27">
        <v>325</v>
      </c>
      <c r="H71" s="129">
        <v>195058.79</v>
      </c>
      <c r="I71" s="129">
        <v>2641905.7280000001</v>
      </c>
    </row>
    <row r="72" spans="1:15" x14ac:dyDescent="0.25">
      <c r="A72" s="2">
        <v>71</v>
      </c>
      <c r="B72" s="7">
        <v>12</v>
      </c>
      <c r="C72" s="26" t="s">
        <v>188</v>
      </c>
      <c r="D72" s="27" t="s">
        <v>134</v>
      </c>
      <c r="E72" s="27" t="s">
        <v>189</v>
      </c>
      <c r="F72" s="27" t="s">
        <v>190</v>
      </c>
      <c r="G72" s="27">
        <v>75</v>
      </c>
      <c r="H72" s="129">
        <v>194264.24400000001</v>
      </c>
      <c r="I72" s="129">
        <v>2640281.2990000001</v>
      </c>
    </row>
    <row r="73" spans="1:15" x14ac:dyDescent="0.25">
      <c r="A73" s="2">
        <v>72</v>
      </c>
      <c r="B73" s="7">
        <v>13</v>
      </c>
      <c r="C73" s="26" t="s">
        <v>193</v>
      </c>
      <c r="D73" s="27" t="s">
        <v>134</v>
      </c>
      <c r="E73" s="27" t="s">
        <v>194</v>
      </c>
      <c r="F73" s="27" t="s">
        <v>195</v>
      </c>
      <c r="G73" s="26">
        <v>370</v>
      </c>
      <c r="H73" s="129">
        <v>195029.552</v>
      </c>
      <c r="I73" s="129">
        <v>2638226.4900000002</v>
      </c>
    </row>
    <row r="74" spans="1:15" x14ac:dyDescent="0.25">
      <c r="A74" s="2">
        <v>73</v>
      </c>
      <c r="B74" s="7">
        <v>14</v>
      </c>
      <c r="C74" s="27" t="s">
        <v>199</v>
      </c>
      <c r="D74" s="27" t="s">
        <v>134</v>
      </c>
      <c r="E74" s="27" t="s">
        <v>200</v>
      </c>
      <c r="F74" s="27" t="s">
        <v>201</v>
      </c>
      <c r="G74" s="27">
        <v>125</v>
      </c>
      <c r="H74" s="129">
        <v>194447.27600000001</v>
      </c>
      <c r="I74" s="129">
        <v>2638704.0210000002</v>
      </c>
    </row>
    <row r="75" spans="1:15" x14ac:dyDescent="0.25">
      <c r="A75" s="2">
        <v>74</v>
      </c>
      <c r="B75" s="7">
        <v>15</v>
      </c>
      <c r="C75" s="27" t="s">
        <v>204</v>
      </c>
      <c r="D75" s="27" t="s">
        <v>134</v>
      </c>
      <c r="E75" s="27" t="s">
        <v>205</v>
      </c>
      <c r="F75" s="27" t="s">
        <v>206</v>
      </c>
      <c r="G75" s="27">
        <v>40</v>
      </c>
      <c r="H75" s="129">
        <v>197462.37100000001</v>
      </c>
      <c r="I75" s="129">
        <v>2639687.4160000002</v>
      </c>
    </row>
    <row r="76" spans="1:15" x14ac:dyDescent="0.25">
      <c r="A76" s="2">
        <v>75</v>
      </c>
      <c r="B76" s="7">
        <v>16</v>
      </c>
      <c r="C76" s="27" t="s">
        <v>208</v>
      </c>
      <c r="D76" s="27" t="s">
        <v>134</v>
      </c>
      <c r="E76" s="27" t="s">
        <v>209</v>
      </c>
      <c r="F76" s="27" t="s">
        <v>210</v>
      </c>
      <c r="G76" s="27">
        <v>45</v>
      </c>
      <c r="H76" s="129">
        <v>196131.55900000001</v>
      </c>
      <c r="I76" s="129">
        <v>2639164.3849999998</v>
      </c>
    </row>
    <row r="77" spans="1:15" x14ac:dyDescent="0.25">
      <c r="A77" s="2">
        <v>76</v>
      </c>
      <c r="B77" s="7">
        <v>1</v>
      </c>
      <c r="C77" s="30" t="s">
        <v>213</v>
      </c>
      <c r="D77" s="31" t="s">
        <v>214</v>
      </c>
      <c r="E77" s="31" t="s">
        <v>215</v>
      </c>
      <c r="F77" s="31" t="s">
        <v>216</v>
      </c>
      <c r="G77" s="33">
        <v>60</v>
      </c>
      <c r="H77" s="131">
        <v>211176.88</v>
      </c>
      <c r="I77" s="5">
        <v>2633659.9500000002</v>
      </c>
      <c r="M77" s="126"/>
      <c r="N77" s="81"/>
      <c r="O77" s="81"/>
    </row>
    <row r="78" spans="1:15" x14ac:dyDescent="0.25">
      <c r="A78" s="2">
        <v>77</v>
      </c>
      <c r="B78" s="7">
        <v>2</v>
      </c>
      <c r="C78" s="30" t="s">
        <v>220</v>
      </c>
      <c r="D78" s="31" t="s">
        <v>214</v>
      </c>
      <c r="E78" s="31" t="s">
        <v>221</v>
      </c>
      <c r="F78" s="31" t="s">
        <v>222</v>
      </c>
      <c r="G78" s="33">
        <v>164</v>
      </c>
      <c r="H78" s="131">
        <v>213618.242</v>
      </c>
      <c r="I78" s="5">
        <v>2632916.0750000002</v>
      </c>
      <c r="M78" s="127"/>
      <c r="N78" s="129"/>
      <c r="O78" s="129"/>
    </row>
    <row r="79" spans="1:15" x14ac:dyDescent="0.25">
      <c r="A79" s="2">
        <v>78</v>
      </c>
      <c r="B79" s="7">
        <v>3</v>
      </c>
      <c r="C79" s="30" t="s">
        <v>224</v>
      </c>
      <c r="D79" s="31" t="s">
        <v>214</v>
      </c>
      <c r="E79" s="31" t="s">
        <v>225</v>
      </c>
      <c r="F79" s="31" t="s">
        <v>226</v>
      </c>
      <c r="G79" s="33">
        <v>131</v>
      </c>
      <c r="H79" s="131">
        <v>212380.35</v>
      </c>
      <c r="I79" s="5">
        <v>2632891.21</v>
      </c>
      <c r="M79" s="127"/>
      <c r="N79" s="129"/>
      <c r="O79" s="129"/>
    </row>
    <row r="80" spans="1:15" x14ac:dyDescent="0.25">
      <c r="A80" s="2">
        <v>79</v>
      </c>
      <c r="B80" s="7">
        <v>4</v>
      </c>
      <c r="C80" s="30" t="s">
        <v>229</v>
      </c>
      <c r="D80" s="31" t="s">
        <v>214</v>
      </c>
      <c r="E80" s="31" t="s">
        <v>230</v>
      </c>
      <c r="F80" s="31" t="s">
        <v>231</v>
      </c>
      <c r="G80" s="33">
        <v>65</v>
      </c>
      <c r="H80" s="131">
        <v>214263.38</v>
      </c>
      <c r="I80" s="5">
        <v>2632639.1889999998</v>
      </c>
      <c r="M80" s="127"/>
      <c r="N80" s="129"/>
      <c r="O80" s="129"/>
    </row>
    <row r="81" spans="1:15" x14ac:dyDescent="0.25">
      <c r="A81" s="2">
        <v>80</v>
      </c>
      <c r="B81" s="7">
        <v>5</v>
      </c>
      <c r="C81" s="30" t="s">
        <v>232</v>
      </c>
      <c r="D81" s="31" t="s">
        <v>214</v>
      </c>
      <c r="E81" s="31" t="s">
        <v>233</v>
      </c>
      <c r="F81" s="31" t="s">
        <v>234</v>
      </c>
      <c r="G81" s="33">
        <v>64</v>
      </c>
      <c r="H81" s="131">
        <v>210886.98</v>
      </c>
      <c r="I81" s="5">
        <v>2634494.6370000001</v>
      </c>
      <c r="M81" s="127"/>
      <c r="N81" s="129"/>
      <c r="O81" s="129"/>
    </row>
    <row r="82" spans="1:15" x14ac:dyDescent="0.25">
      <c r="A82" s="2">
        <v>81</v>
      </c>
      <c r="B82" s="7">
        <v>6</v>
      </c>
      <c r="C82" s="30" t="s">
        <v>236</v>
      </c>
      <c r="D82" s="31" t="s">
        <v>214</v>
      </c>
      <c r="E82" s="31" t="s">
        <v>237</v>
      </c>
      <c r="F82" s="31" t="s">
        <v>238</v>
      </c>
      <c r="G82" s="33">
        <v>22</v>
      </c>
      <c r="H82" s="131">
        <v>209401.78700000001</v>
      </c>
      <c r="I82" s="5">
        <v>2636097.8990000002</v>
      </c>
      <c r="M82" s="127"/>
      <c r="N82" s="129"/>
      <c r="O82" s="129"/>
    </row>
    <row r="83" spans="1:15" x14ac:dyDescent="0.25">
      <c r="A83" s="2">
        <v>82</v>
      </c>
      <c r="B83" s="7">
        <v>7</v>
      </c>
      <c r="C83" s="30" t="s">
        <v>240</v>
      </c>
      <c r="D83" s="31" t="s">
        <v>214</v>
      </c>
      <c r="E83" s="31" t="s">
        <v>156</v>
      </c>
      <c r="F83" s="31" t="s">
        <v>241</v>
      </c>
      <c r="G83" s="33">
        <v>127</v>
      </c>
      <c r="H83" s="131">
        <v>213574.34</v>
      </c>
      <c r="I83" s="5">
        <v>2632352.7200000002</v>
      </c>
      <c r="M83" s="127"/>
      <c r="N83" s="129"/>
      <c r="O83" s="129"/>
    </row>
    <row r="84" spans="1:15" x14ac:dyDescent="0.25">
      <c r="A84" s="2">
        <v>83</v>
      </c>
      <c r="B84" s="7">
        <v>8</v>
      </c>
      <c r="C84" s="30" t="s">
        <v>244</v>
      </c>
      <c r="D84" s="31" t="s">
        <v>214</v>
      </c>
      <c r="E84" s="31" t="s">
        <v>245</v>
      </c>
      <c r="F84" s="31" t="s">
        <v>246</v>
      </c>
      <c r="G84" s="33">
        <v>108</v>
      </c>
      <c r="H84" s="131">
        <v>213027.429</v>
      </c>
      <c r="I84" s="5">
        <v>2633383.29</v>
      </c>
      <c r="M84" s="127"/>
      <c r="N84" s="129"/>
      <c r="O84" s="129"/>
    </row>
    <row r="85" spans="1:15" x14ac:dyDescent="0.25">
      <c r="A85" s="2">
        <v>84</v>
      </c>
      <c r="B85" s="7">
        <v>9</v>
      </c>
      <c r="C85" s="30" t="s">
        <v>249</v>
      </c>
      <c r="D85" s="31" t="s">
        <v>214</v>
      </c>
      <c r="E85" s="31" t="s">
        <v>250</v>
      </c>
      <c r="F85" s="31" t="s">
        <v>251</v>
      </c>
      <c r="G85" s="33">
        <v>127</v>
      </c>
      <c r="H85" s="131">
        <v>212530.31200000001</v>
      </c>
      <c r="I85" s="5">
        <v>2633689.2280000001</v>
      </c>
      <c r="M85" s="127"/>
      <c r="N85" s="129"/>
      <c r="O85" s="129"/>
    </row>
    <row r="86" spans="1:15" x14ac:dyDescent="0.25">
      <c r="A86" s="2">
        <v>85</v>
      </c>
      <c r="B86" s="7">
        <v>10</v>
      </c>
      <c r="C86" s="30" t="s">
        <v>253</v>
      </c>
      <c r="D86" s="31" t="s">
        <v>214</v>
      </c>
      <c r="E86" s="31" t="s">
        <v>254</v>
      </c>
      <c r="F86" s="31" t="s">
        <v>1618</v>
      </c>
      <c r="G86" s="33">
        <v>56</v>
      </c>
      <c r="H86" s="131">
        <v>211186.861</v>
      </c>
      <c r="I86" s="5">
        <v>2634199.838</v>
      </c>
      <c r="M86" s="127"/>
      <c r="N86" s="129"/>
      <c r="O86" s="129"/>
    </row>
    <row r="87" spans="1:15" x14ac:dyDescent="0.25">
      <c r="A87" s="2">
        <v>86</v>
      </c>
      <c r="B87" s="7">
        <v>11</v>
      </c>
      <c r="C87" s="30" t="s">
        <v>255</v>
      </c>
      <c r="D87" s="31" t="s">
        <v>214</v>
      </c>
      <c r="E87" s="31" t="s">
        <v>256</v>
      </c>
      <c r="F87" s="31" t="s">
        <v>257</v>
      </c>
      <c r="G87" s="33">
        <v>21</v>
      </c>
      <c r="H87" s="131">
        <v>210817.11300000001</v>
      </c>
      <c r="I87" s="5">
        <v>2634213.094</v>
      </c>
      <c r="M87" s="127"/>
      <c r="N87" s="129"/>
      <c r="O87" s="129"/>
    </row>
    <row r="88" spans="1:15" x14ac:dyDescent="0.25">
      <c r="A88" s="2">
        <v>87</v>
      </c>
      <c r="B88" s="7">
        <v>12</v>
      </c>
      <c r="C88" s="30" t="s">
        <v>259</v>
      </c>
      <c r="D88" s="31" t="s">
        <v>214</v>
      </c>
      <c r="E88" s="31" t="s">
        <v>260</v>
      </c>
      <c r="F88" s="31" t="s">
        <v>261</v>
      </c>
      <c r="G88" s="33">
        <v>64</v>
      </c>
      <c r="H88" s="131">
        <v>210009.304</v>
      </c>
      <c r="I88" s="5">
        <v>2634989.3480000002</v>
      </c>
      <c r="M88" s="127"/>
      <c r="N88" s="129"/>
      <c r="O88" s="129"/>
    </row>
    <row r="89" spans="1:15" x14ac:dyDescent="0.25">
      <c r="A89" s="2">
        <v>88</v>
      </c>
      <c r="B89" s="7">
        <v>13</v>
      </c>
      <c r="C89" s="30" t="s">
        <v>263</v>
      </c>
      <c r="D89" s="31" t="s">
        <v>214</v>
      </c>
      <c r="E89" s="31" t="s">
        <v>264</v>
      </c>
      <c r="F89" s="31" t="s">
        <v>265</v>
      </c>
      <c r="G89" s="33">
        <v>53</v>
      </c>
      <c r="H89" s="131">
        <v>211575.34</v>
      </c>
      <c r="I89" s="5">
        <v>2634401.85</v>
      </c>
      <c r="M89" s="127"/>
      <c r="N89" s="129"/>
      <c r="O89" s="129"/>
    </row>
    <row r="90" spans="1:15" x14ac:dyDescent="0.25">
      <c r="A90" s="2">
        <v>89</v>
      </c>
      <c r="B90" s="7">
        <v>14</v>
      </c>
      <c r="C90" s="30" t="s">
        <v>267</v>
      </c>
      <c r="D90" s="31" t="s">
        <v>214</v>
      </c>
      <c r="E90" s="31" t="s">
        <v>268</v>
      </c>
      <c r="F90" s="31" t="s">
        <v>269</v>
      </c>
      <c r="G90" s="33">
        <v>142</v>
      </c>
      <c r="H90" s="131">
        <v>210517.06700000001</v>
      </c>
      <c r="I90" s="5">
        <v>2635531.5460000001</v>
      </c>
      <c r="M90" s="127"/>
      <c r="N90" s="129"/>
      <c r="O90" s="129"/>
    </row>
    <row r="91" spans="1:15" s="123" customFormat="1" x14ac:dyDescent="0.25">
      <c r="A91" s="119">
        <v>90</v>
      </c>
      <c r="B91" s="120">
        <v>15</v>
      </c>
      <c r="C91" s="121" t="s">
        <v>1625</v>
      </c>
      <c r="D91" s="124" t="s">
        <v>214</v>
      </c>
      <c r="E91" s="124" t="s">
        <v>271</v>
      </c>
      <c r="F91" s="124" t="s">
        <v>1626</v>
      </c>
      <c r="G91" s="125" t="s">
        <v>1627</v>
      </c>
      <c r="H91" s="131">
        <v>210913.771541886</v>
      </c>
      <c r="I91" s="5">
        <v>2634016.8095234898</v>
      </c>
      <c r="J91" s="123" t="s">
        <v>2089</v>
      </c>
      <c r="K91" s="76">
        <v>120.616391869635</v>
      </c>
      <c r="L91" s="76">
        <v>23.809842342944201</v>
      </c>
      <c r="M91" s="127"/>
      <c r="N91" s="129"/>
      <c r="O91" s="129"/>
    </row>
    <row r="92" spans="1:15" x14ac:dyDescent="0.25">
      <c r="A92" s="2">
        <v>91</v>
      </c>
      <c r="B92" s="7">
        <v>16</v>
      </c>
      <c r="C92" s="30" t="s">
        <v>273</v>
      </c>
      <c r="D92" s="31" t="s">
        <v>214</v>
      </c>
      <c r="E92" s="31" t="s">
        <v>215</v>
      </c>
      <c r="F92" s="31" t="s">
        <v>274</v>
      </c>
      <c r="G92" s="32" t="s">
        <v>1629</v>
      </c>
      <c r="H92" s="131">
        <v>211107.51</v>
      </c>
      <c r="I92" s="5">
        <v>2633778.1490000002</v>
      </c>
      <c r="M92" s="128"/>
      <c r="N92" s="130"/>
      <c r="O92" s="130"/>
    </row>
    <row r="93" spans="1:15" x14ac:dyDescent="0.25">
      <c r="A93" s="2">
        <v>92</v>
      </c>
      <c r="B93" s="7">
        <v>17</v>
      </c>
      <c r="C93" s="30" t="s">
        <v>277</v>
      </c>
      <c r="D93" s="31" t="s">
        <v>214</v>
      </c>
      <c r="E93" s="31" t="s">
        <v>278</v>
      </c>
      <c r="F93" s="31" t="s">
        <v>279</v>
      </c>
      <c r="G93" s="32" t="s">
        <v>1630</v>
      </c>
      <c r="H93" s="131">
        <v>209735.046</v>
      </c>
      <c r="I93" s="5">
        <v>2636203.2710000002</v>
      </c>
      <c r="M93" s="127"/>
      <c r="N93" s="129"/>
      <c r="O93" s="129"/>
    </row>
    <row r="94" spans="1:15" x14ac:dyDescent="0.25">
      <c r="A94" s="2">
        <v>93</v>
      </c>
      <c r="B94" s="7">
        <v>18</v>
      </c>
      <c r="C94" s="30" t="s">
        <v>281</v>
      </c>
      <c r="D94" s="31" t="s">
        <v>214</v>
      </c>
      <c r="E94" s="31" t="s">
        <v>282</v>
      </c>
      <c r="F94" s="31" t="s">
        <v>283</v>
      </c>
      <c r="G94" s="32" t="s">
        <v>1632</v>
      </c>
      <c r="H94" s="131">
        <v>210477.647</v>
      </c>
      <c r="I94" s="5">
        <v>2634574.3390000002</v>
      </c>
      <c r="M94" s="127"/>
      <c r="N94" s="129"/>
      <c r="O94" s="129"/>
    </row>
    <row r="95" spans="1:15" s="123" customFormat="1" x14ac:dyDescent="0.25">
      <c r="A95" s="119">
        <v>94</v>
      </c>
      <c r="B95" s="120">
        <v>19</v>
      </c>
      <c r="C95" s="121" t="s">
        <v>1634</v>
      </c>
      <c r="D95" s="121" t="s">
        <v>214</v>
      </c>
      <c r="E95" s="121" t="s">
        <v>254</v>
      </c>
      <c r="F95" s="121" t="s">
        <v>1635</v>
      </c>
      <c r="G95" s="122" t="s">
        <v>1636</v>
      </c>
      <c r="H95" s="131">
        <v>211058.80639734099</v>
      </c>
      <c r="I95" s="5">
        <v>2634130.9438705398</v>
      </c>
      <c r="J95" s="123" t="s">
        <v>2089</v>
      </c>
      <c r="K95" s="76">
        <v>120.617812259123</v>
      </c>
      <c r="L95" s="76">
        <v>23.810876463544101</v>
      </c>
      <c r="M95" s="127"/>
      <c r="N95" s="129"/>
      <c r="O95" s="129"/>
    </row>
    <row r="96" spans="1:15" x14ac:dyDescent="0.25">
      <c r="A96" s="2">
        <v>95</v>
      </c>
      <c r="B96" s="7">
        <v>1</v>
      </c>
      <c r="C96" s="35" t="s">
        <v>285</v>
      </c>
      <c r="D96" s="36" t="s">
        <v>286</v>
      </c>
      <c r="E96" s="36" t="s">
        <v>287</v>
      </c>
      <c r="F96" s="37" t="s">
        <v>288</v>
      </c>
      <c r="G96" s="38">
        <v>596</v>
      </c>
      <c r="H96" s="129">
        <v>181145.65100000001</v>
      </c>
      <c r="I96" s="129">
        <v>2638901.1120000002</v>
      </c>
    </row>
    <row r="97" spans="1:9" x14ac:dyDescent="0.25">
      <c r="A97" s="2">
        <v>96</v>
      </c>
      <c r="B97" s="7">
        <v>2</v>
      </c>
      <c r="C97" s="87" t="s">
        <v>292</v>
      </c>
      <c r="D97" s="93" t="s">
        <v>286</v>
      </c>
      <c r="E97" s="93" t="s">
        <v>293</v>
      </c>
      <c r="F97" s="100" t="s">
        <v>294</v>
      </c>
      <c r="G97" s="116">
        <v>460</v>
      </c>
      <c r="H97" s="129">
        <v>180770.88</v>
      </c>
      <c r="I97" s="129">
        <v>2638911.71</v>
      </c>
    </row>
    <row r="98" spans="1:9" x14ac:dyDescent="0.25">
      <c r="A98" s="2">
        <v>97</v>
      </c>
      <c r="B98" s="7">
        <v>3</v>
      </c>
      <c r="C98" s="39" t="s">
        <v>298</v>
      </c>
      <c r="D98" s="40" t="s">
        <v>286</v>
      </c>
      <c r="E98" s="40" t="s">
        <v>293</v>
      </c>
      <c r="F98" s="3" t="s">
        <v>299</v>
      </c>
      <c r="G98" s="41">
        <v>100</v>
      </c>
      <c r="H98" s="129">
        <v>180807.23</v>
      </c>
      <c r="I98" s="129">
        <v>2638943.7310000001</v>
      </c>
    </row>
    <row r="99" spans="1:9" x14ac:dyDescent="0.25">
      <c r="A99" s="2">
        <v>98</v>
      </c>
      <c r="B99" s="7">
        <v>4</v>
      </c>
      <c r="C99" s="35" t="s">
        <v>303</v>
      </c>
      <c r="D99" s="40" t="s">
        <v>286</v>
      </c>
      <c r="E99" s="40" t="s">
        <v>304</v>
      </c>
      <c r="F99" s="3" t="s">
        <v>305</v>
      </c>
      <c r="G99" s="41">
        <v>280</v>
      </c>
      <c r="H99" s="130">
        <v>177314.42631583699</v>
      </c>
      <c r="I99" s="130">
        <v>2638587.6984109501</v>
      </c>
    </row>
    <row r="100" spans="1:9" x14ac:dyDescent="0.25">
      <c r="A100" s="2">
        <v>99</v>
      </c>
      <c r="B100" s="7">
        <v>5</v>
      </c>
      <c r="C100" s="35" t="s">
        <v>309</v>
      </c>
      <c r="D100" s="40" t="s">
        <v>286</v>
      </c>
      <c r="E100" s="40" t="s">
        <v>310</v>
      </c>
      <c r="F100" s="3" t="s">
        <v>311</v>
      </c>
      <c r="G100" s="41">
        <v>100</v>
      </c>
      <c r="H100" s="129">
        <v>180201.52900000001</v>
      </c>
      <c r="I100" s="129">
        <v>2640687.4360000002</v>
      </c>
    </row>
    <row r="101" spans="1:9" x14ac:dyDescent="0.25">
      <c r="A101" s="2">
        <v>100</v>
      </c>
      <c r="B101" s="7">
        <v>6</v>
      </c>
      <c r="C101" s="35" t="s">
        <v>315</v>
      </c>
      <c r="D101" s="36" t="s">
        <v>286</v>
      </c>
      <c r="E101" s="36" t="s">
        <v>316</v>
      </c>
      <c r="F101" s="37" t="s">
        <v>317</v>
      </c>
      <c r="G101" s="38">
        <v>448</v>
      </c>
      <c r="H101" s="129">
        <v>177581.277</v>
      </c>
      <c r="I101" s="129">
        <v>2639846.54</v>
      </c>
    </row>
    <row r="102" spans="1:9" x14ac:dyDescent="0.25">
      <c r="A102" s="2">
        <v>101</v>
      </c>
      <c r="B102" s="7">
        <v>7</v>
      </c>
      <c r="C102" s="35" t="s">
        <v>319</v>
      </c>
      <c r="D102" s="40" t="s">
        <v>286</v>
      </c>
      <c r="E102" s="40" t="s">
        <v>320</v>
      </c>
      <c r="F102" s="3" t="s">
        <v>321</v>
      </c>
      <c r="G102" s="41">
        <v>100</v>
      </c>
      <c r="H102" s="129">
        <v>179643.734</v>
      </c>
      <c r="I102" s="129">
        <v>2641801.2000000002</v>
      </c>
    </row>
    <row r="103" spans="1:9" x14ac:dyDescent="0.25">
      <c r="A103" s="2">
        <v>102</v>
      </c>
      <c r="B103" s="7">
        <v>8</v>
      </c>
      <c r="C103" s="35" t="s">
        <v>324</v>
      </c>
      <c r="D103" s="40" t="s">
        <v>286</v>
      </c>
      <c r="E103" s="40" t="s">
        <v>325</v>
      </c>
      <c r="F103" s="3" t="s">
        <v>326</v>
      </c>
      <c r="G103" s="41">
        <v>100</v>
      </c>
      <c r="H103" s="129">
        <v>182596.228</v>
      </c>
      <c r="I103" s="129">
        <v>2638002.0180000002</v>
      </c>
    </row>
    <row r="104" spans="1:9" x14ac:dyDescent="0.25">
      <c r="A104" s="2">
        <v>103</v>
      </c>
      <c r="B104" s="7">
        <v>1</v>
      </c>
      <c r="C104" s="40" t="s">
        <v>328</v>
      </c>
      <c r="D104" s="40" t="s">
        <v>329</v>
      </c>
      <c r="E104" s="40" t="s">
        <v>330</v>
      </c>
      <c r="F104" s="3" t="s">
        <v>331</v>
      </c>
      <c r="G104" s="41">
        <v>160</v>
      </c>
      <c r="H104" s="129">
        <v>201304.23</v>
      </c>
      <c r="I104" s="129">
        <v>2640862.85</v>
      </c>
    </row>
    <row r="105" spans="1:9" x14ac:dyDescent="0.25">
      <c r="A105" s="2">
        <v>104</v>
      </c>
      <c r="B105" s="7">
        <v>2</v>
      </c>
      <c r="C105" s="40" t="s">
        <v>335</v>
      </c>
      <c r="D105" s="40" t="s">
        <v>329</v>
      </c>
      <c r="E105" s="40" t="s">
        <v>336</v>
      </c>
      <c r="F105" s="3" t="s">
        <v>337</v>
      </c>
      <c r="G105" s="41">
        <v>303</v>
      </c>
      <c r="H105" s="129">
        <v>201329.64300000001</v>
      </c>
      <c r="I105" s="129">
        <v>2641649.6460000002</v>
      </c>
    </row>
    <row r="106" spans="1:9" x14ac:dyDescent="0.25">
      <c r="A106" s="2">
        <v>105</v>
      </c>
      <c r="B106" s="7">
        <v>3</v>
      </c>
      <c r="C106" s="86" t="s">
        <v>341</v>
      </c>
      <c r="D106" s="86" t="s">
        <v>329</v>
      </c>
      <c r="E106" s="86" t="s">
        <v>342</v>
      </c>
      <c r="F106" s="20" t="s">
        <v>343</v>
      </c>
      <c r="G106" s="111">
        <v>120</v>
      </c>
      <c r="H106" s="129">
        <v>202601.99100000001</v>
      </c>
      <c r="I106" s="129">
        <v>2640824.8820000002</v>
      </c>
    </row>
    <row r="107" spans="1:9" x14ac:dyDescent="0.25">
      <c r="A107" s="2">
        <v>106</v>
      </c>
      <c r="B107" s="7">
        <v>4</v>
      </c>
      <c r="C107" s="24" t="s">
        <v>347</v>
      </c>
      <c r="D107" s="24" t="s">
        <v>329</v>
      </c>
      <c r="E107" s="24" t="s">
        <v>330</v>
      </c>
      <c r="F107" s="42" t="s">
        <v>348</v>
      </c>
      <c r="G107" s="43">
        <v>500</v>
      </c>
      <c r="H107" s="129">
        <v>201323.609</v>
      </c>
      <c r="I107" s="129">
        <v>2640740.1170000001</v>
      </c>
    </row>
    <row r="108" spans="1:9" x14ac:dyDescent="0.25">
      <c r="A108" s="2">
        <v>107</v>
      </c>
      <c r="B108" s="7">
        <v>5</v>
      </c>
      <c r="C108" s="24" t="s">
        <v>351</v>
      </c>
      <c r="D108" s="24" t="s">
        <v>329</v>
      </c>
      <c r="E108" s="24" t="s">
        <v>352</v>
      </c>
      <c r="F108" s="42" t="s">
        <v>353</v>
      </c>
      <c r="G108" s="43">
        <v>180</v>
      </c>
      <c r="H108" s="129">
        <v>204902.13</v>
      </c>
      <c r="I108" s="129">
        <v>2639029.9300000002</v>
      </c>
    </row>
    <row r="109" spans="1:9" x14ac:dyDescent="0.25">
      <c r="A109" s="2">
        <v>108</v>
      </c>
      <c r="B109" s="7">
        <v>6</v>
      </c>
      <c r="C109" s="24" t="s">
        <v>357</v>
      </c>
      <c r="D109" s="24" t="s">
        <v>329</v>
      </c>
      <c r="E109" s="24" t="s">
        <v>358</v>
      </c>
      <c r="F109" s="42" t="s">
        <v>359</v>
      </c>
      <c r="G109" s="43">
        <v>90</v>
      </c>
      <c r="H109" s="129">
        <v>200124.951</v>
      </c>
      <c r="I109" s="129">
        <v>2641970.0980000002</v>
      </c>
    </row>
    <row r="110" spans="1:9" x14ac:dyDescent="0.25">
      <c r="A110" s="2">
        <v>109</v>
      </c>
      <c r="B110" s="7">
        <v>7</v>
      </c>
      <c r="C110" s="24" t="s">
        <v>362</v>
      </c>
      <c r="D110" s="24" t="s">
        <v>329</v>
      </c>
      <c r="E110" s="24" t="s">
        <v>363</v>
      </c>
      <c r="F110" s="42" t="s">
        <v>364</v>
      </c>
      <c r="G110" s="43">
        <v>90</v>
      </c>
      <c r="H110" s="129">
        <v>203783.193</v>
      </c>
      <c r="I110" s="129">
        <v>2640273.1519999998</v>
      </c>
    </row>
    <row r="111" spans="1:9" x14ac:dyDescent="0.25">
      <c r="A111" s="2">
        <v>110</v>
      </c>
      <c r="B111" s="7">
        <v>8</v>
      </c>
      <c r="C111" s="24" t="s">
        <v>367</v>
      </c>
      <c r="D111" s="24" t="s">
        <v>329</v>
      </c>
      <c r="E111" s="24" t="s">
        <v>368</v>
      </c>
      <c r="F111" s="42" t="s">
        <v>369</v>
      </c>
      <c r="G111" s="43">
        <v>180</v>
      </c>
      <c r="H111" s="129">
        <v>201460.965</v>
      </c>
      <c r="I111" s="129">
        <v>2641344.4070000001</v>
      </c>
    </row>
    <row r="112" spans="1:9" x14ac:dyDescent="0.25">
      <c r="A112" s="2">
        <v>111</v>
      </c>
      <c r="B112" s="7">
        <v>9</v>
      </c>
      <c r="C112" s="24" t="s">
        <v>373</v>
      </c>
      <c r="D112" s="24" t="s">
        <v>329</v>
      </c>
      <c r="E112" s="24" t="s">
        <v>374</v>
      </c>
      <c r="F112" s="42" t="s">
        <v>375</v>
      </c>
      <c r="G112" s="43">
        <v>700</v>
      </c>
      <c r="H112" s="129">
        <v>201209.609</v>
      </c>
      <c r="I112" s="129">
        <v>2641359.0830000001</v>
      </c>
    </row>
    <row r="113" spans="1:9" x14ac:dyDescent="0.25">
      <c r="A113" s="2">
        <v>112</v>
      </c>
      <c r="B113" s="7">
        <v>10</v>
      </c>
      <c r="C113" s="24" t="s">
        <v>379</v>
      </c>
      <c r="D113" s="24" t="s">
        <v>329</v>
      </c>
      <c r="E113" s="24" t="s">
        <v>336</v>
      </c>
      <c r="F113" s="42" t="s">
        <v>380</v>
      </c>
      <c r="G113" s="43">
        <v>1722</v>
      </c>
      <c r="H113" s="129">
        <v>201278.462</v>
      </c>
      <c r="I113" s="129">
        <v>2641365.7000000002</v>
      </c>
    </row>
    <row r="114" spans="1:9" x14ac:dyDescent="0.25">
      <c r="A114" s="2">
        <v>113</v>
      </c>
      <c r="B114" s="7">
        <v>1</v>
      </c>
      <c r="C114" s="24" t="s">
        <v>383</v>
      </c>
      <c r="D114" s="24" t="s">
        <v>384</v>
      </c>
      <c r="E114" s="24" t="s">
        <v>385</v>
      </c>
      <c r="F114" s="23" t="s">
        <v>386</v>
      </c>
      <c r="G114" s="25">
        <v>150</v>
      </c>
      <c r="H114" s="129">
        <v>198588.609</v>
      </c>
      <c r="I114" s="129">
        <v>2667129.6490000002</v>
      </c>
    </row>
    <row r="115" spans="1:9" x14ac:dyDescent="0.25">
      <c r="A115" s="2">
        <v>114</v>
      </c>
      <c r="B115" s="7">
        <v>2</v>
      </c>
      <c r="C115" s="24" t="s">
        <v>389</v>
      </c>
      <c r="D115" s="24" t="s">
        <v>384</v>
      </c>
      <c r="E115" s="24" t="s">
        <v>390</v>
      </c>
      <c r="F115" s="23" t="s">
        <v>391</v>
      </c>
      <c r="G115" s="43">
        <v>650</v>
      </c>
      <c r="H115" s="129">
        <v>199319.51</v>
      </c>
      <c r="I115" s="129">
        <v>2667213.02</v>
      </c>
    </row>
    <row r="116" spans="1:9" x14ac:dyDescent="0.25">
      <c r="A116" s="2">
        <v>115</v>
      </c>
      <c r="B116" s="7">
        <v>3</v>
      </c>
      <c r="C116" s="24" t="s">
        <v>394</v>
      </c>
      <c r="D116" s="24" t="s">
        <v>384</v>
      </c>
      <c r="E116" s="24" t="s">
        <v>395</v>
      </c>
      <c r="F116" s="23" t="s">
        <v>396</v>
      </c>
      <c r="G116" s="43">
        <v>1200</v>
      </c>
      <c r="H116" s="129">
        <v>198518.28</v>
      </c>
      <c r="I116" s="129">
        <v>2667631.6490000002</v>
      </c>
    </row>
    <row r="117" spans="1:9" x14ac:dyDescent="0.25">
      <c r="A117" s="2">
        <v>116</v>
      </c>
      <c r="B117" s="7">
        <v>4</v>
      </c>
      <c r="C117" s="84" t="s">
        <v>400</v>
      </c>
      <c r="D117" s="84" t="s">
        <v>384</v>
      </c>
      <c r="E117" s="84" t="s">
        <v>395</v>
      </c>
      <c r="F117" s="97" t="s">
        <v>401</v>
      </c>
      <c r="G117" s="108">
        <v>1000</v>
      </c>
      <c r="H117" s="129">
        <v>198736.78</v>
      </c>
      <c r="I117" s="129">
        <v>2667497.2590000001</v>
      </c>
    </row>
    <row r="118" spans="1:9" x14ac:dyDescent="0.25">
      <c r="A118" s="2">
        <v>117</v>
      </c>
      <c r="B118" s="7">
        <v>5</v>
      </c>
      <c r="C118" s="27" t="s">
        <v>404</v>
      </c>
      <c r="D118" s="27" t="s">
        <v>384</v>
      </c>
      <c r="E118" s="27" t="s">
        <v>405</v>
      </c>
      <c r="F118" s="29" t="s">
        <v>406</v>
      </c>
      <c r="G118" s="26">
        <v>500</v>
      </c>
      <c r="H118" s="129">
        <v>200408.85</v>
      </c>
      <c r="I118" s="129">
        <v>2665734.9700000002</v>
      </c>
    </row>
    <row r="119" spans="1:9" x14ac:dyDescent="0.25">
      <c r="A119" s="2">
        <v>118</v>
      </c>
      <c r="B119" s="7">
        <v>6</v>
      </c>
      <c r="C119" s="27" t="s">
        <v>409</v>
      </c>
      <c r="D119" s="27" t="s">
        <v>384</v>
      </c>
      <c r="E119" s="27" t="s">
        <v>410</v>
      </c>
      <c r="F119" s="29" t="s">
        <v>411</v>
      </c>
      <c r="G119" s="26">
        <v>1300</v>
      </c>
      <c r="H119" s="129">
        <v>199254.82</v>
      </c>
      <c r="I119" s="129">
        <v>2664813.9900000002</v>
      </c>
    </row>
    <row r="120" spans="1:9" x14ac:dyDescent="0.25">
      <c r="A120" s="2">
        <v>119</v>
      </c>
      <c r="B120" s="7">
        <v>7</v>
      </c>
      <c r="C120" s="27" t="s">
        <v>414</v>
      </c>
      <c r="D120" s="27" t="s">
        <v>384</v>
      </c>
      <c r="E120" s="27" t="s">
        <v>415</v>
      </c>
      <c r="F120" s="29" t="s">
        <v>416</v>
      </c>
      <c r="G120" s="26">
        <v>650</v>
      </c>
      <c r="H120" s="129">
        <v>200331.07</v>
      </c>
      <c r="I120" s="129">
        <v>2670040.2990000001</v>
      </c>
    </row>
    <row r="121" spans="1:9" x14ac:dyDescent="0.25">
      <c r="A121" s="2">
        <v>120</v>
      </c>
      <c r="B121" s="7">
        <v>8</v>
      </c>
      <c r="C121" s="27" t="s">
        <v>420</v>
      </c>
      <c r="D121" s="27" t="s">
        <v>384</v>
      </c>
      <c r="E121" s="27" t="s">
        <v>421</v>
      </c>
      <c r="F121" s="29" t="s">
        <v>422</v>
      </c>
      <c r="G121" s="26">
        <v>860</v>
      </c>
      <c r="H121" s="129">
        <v>201177.22</v>
      </c>
      <c r="I121" s="129">
        <v>2667479.02</v>
      </c>
    </row>
    <row r="122" spans="1:9" x14ac:dyDescent="0.25">
      <c r="A122" s="2">
        <v>121</v>
      </c>
      <c r="B122" s="7">
        <v>9</v>
      </c>
      <c r="C122" s="27" t="s">
        <v>425</v>
      </c>
      <c r="D122" s="27" t="s">
        <v>384</v>
      </c>
      <c r="E122" s="27" t="s">
        <v>426</v>
      </c>
      <c r="F122" s="29" t="s">
        <v>427</v>
      </c>
      <c r="G122" s="26">
        <v>1400</v>
      </c>
      <c r="H122" s="129">
        <v>198627.209</v>
      </c>
      <c r="I122" s="129">
        <v>2666676.1800000002</v>
      </c>
    </row>
    <row r="123" spans="1:9" x14ac:dyDescent="0.25">
      <c r="A123" s="2">
        <v>122</v>
      </c>
      <c r="B123" s="7">
        <v>10</v>
      </c>
      <c r="C123" s="27" t="s">
        <v>430</v>
      </c>
      <c r="D123" s="27" t="s">
        <v>384</v>
      </c>
      <c r="E123" s="27" t="s">
        <v>431</v>
      </c>
      <c r="F123" s="29" t="s">
        <v>432</v>
      </c>
      <c r="G123" s="26">
        <v>600</v>
      </c>
      <c r="H123" s="129">
        <v>202548.09</v>
      </c>
      <c r="I123" s="129">
        <v>2666629.52</v>
      </c>
    </row>
    <row r="124" spans="1:9" x14ac:dyDescent="0.25">
      <c r="A124" s="2">
        <v>123</v>
      </c>
      <c r="B124" s="7">
        <v>11</v>
      </c>
      <c r="C124" s="27" t="s">
        <v>435</v>
      </c>
      <c r="D124" s="27" t="s">
        <v>384</v>
      </c>
      <c r="E124" s="27" t="s">
        <v>436</v>
      </c>
      <c r="F124" s="29" t="s">
        <v>437</v>
      </c>
      <c r="G124" s="26">
        <v>250</v>
      </c>
      <c r="H124" s="129">
        <v>199543.66</v>
      </c>
      <c r="I124" s="129">
        <v>2666375.6490000002</v>
      </c>
    </row>
    <row r="125" spans="1:9" x14ac:dyDescent="0.25">
      <c r="A125" s="2">
        <v>124</v>
      </c>
      <c r="B125" s="7">
        <v>12</v>
      </c>
      <c r="C125" s="27" t="s">
        <v>439</v>
      </c>
      <c r="D125" s="27" t="s">
        <v>384</v>
      </c>
      <c r="E125" s="27" t="s">
        <v>440</v>
      </c>
      <c r="F125" s="46" t="s">
        <v>441</v>
      </c>
      <c r="G125" s="26">
        <v>100</v>
      </c>
      <c r="H125" s="129">
        <v>202514.929</v>
      </c>
      <c r="I125" s="129">
        <v>2667604.6</v>
      </c>
    </row>
    <row r="126" spans="1:9" x14ac:dyDescent="0.25">
      <c r="A126" s="2">
        <v>125</v>
      </c>
      <c r="B126" s="7">
        <v>13</v>
      </c>
      <c r="C126" s="27" t="s">
        <v>204</v>
      </c>
      <c r="D126" s="27" t="s">
        <v>384</v>
      </c>
      <c r="E126" s="27" t="s">
        <v>443</v>
      </c>
      <c r="F126" s="29" t="s">
        <v>444</v>
      </c>
      <c r="G126" s="26">
        <v>150</v>
      </c>
      <c r="H126" s="129">
        <v>197462.37100000001</v>
      </c>
      <c r="I126" s="129">
        <v>2639687.4160000002</v>
      </c>
    </row>
    <row r="127" spans="1:9" x14ac:dyDescent="0.25">
      <c r="A127" s="2">
        <v>126</v>
      </c>
      <c r="B127" s="7">
        <v>14</v>
      </c>
      <c r="C127" s="27" t="s">
        <v>445</v>
      </c>
      <c r="D127" s="27" t="s">
        <v>384</v>
      </c>
      <c r="E127" s="27" t="s">
        <v>446</v>
      </c>
      <c r="F127" s="29" t="s">
        <v>447</v>
      </c>
      <c r="G127" s="26">
        <v>60</v>
      </c>
      <c r="H127" s="129">
        <v>200131.47</v>
      </c>
      <c r="I127" s="129">
        <v>2671753.9300000002</v>
      </c>
    </row>
    <row r="128" spans="1:9" x14ac:dyDescent="0.25">
      <c r="A128" s="2">
        <v>127</v>
      </c>
      <c r="B128" s="7">
        <v>15</v>
      </c>
      <c r="C128" s="27" t="s">
        <v>448</v>
      </c>
      <c r="D128" s="27" t="s">
        <v>384</v>
      </c>
      <c r="E128" s="27" t="s">
        <v>449</v>
      </c>
      <c r="F128" s="29" t="s">
        <v>450</v>
      </c>
      <c r="G128" s="26">
        <v>150</v>
      </c>
      <c r="H128" s="129">
        <v>200249.459</v>
      </c>
      <c r="I128" s="129">
        <v>2664558.3390000002</v>
      </c>
    </row>
    <row r="129" spans="1:12" x14ac:dyDescent="0.25">
      <c r="A129" s="2">
        <v>128</v>
      </c>
      <c r="B129" s="7">
        <v>16</v>
      </c>
      <c r="C129" s="44" t="s">
        <v>452</v>
      </c>
      <c r="D129" s="44" t="s">
        <v>384</v>
      </c>
      <c r="E129" s="44" t="s">
        <v>415</v>
      </c>
      <c r="F129" s="45" t="s">
        <v>453</v>
      </c>
      <c r="G129" s="74">
        <v>60</v>
      </c>
      <c r="H129" s="129">
        <v>200038.149</v>
      </c>
      <c r="I129" s="129">
        <v>2670236.54</v>
      </c>
    </row>
    <row r="130" spans="1:12" x14ac:dyDescent="0.25">
      <c r="A130" s="2">
        <v>129</v>
      </c>
      <c r="B130" s="7">
        <v>17</v>
      </c>
      <c r="C130" s="27" t="s">
        <v>454</v>
      </c>
      <c r="D130" s="27" t="s">
        <v>384</v>
      </c>
      <c r="E130" s="27" t="s">
        <v>455</v>
      </c>
      <c r="F130" s="46" t="s">
        <v>456</v>
      </c>
      <c r="G130" s="26">
        <v>60</v>
      </c>
      <c r="H130" s="129">
        <v>198928.45</v>
      </c>
      <c r="I130" s="129">
        <v>2669695.77</v>
      </c>
    </row>
    <row r="131" spans="1:12" x14ac:dyDescent="0.25">
      <c r="A131" s="2">
        <v>130</v>
      </c>
      <c r="B131" s="7">
        <v>18</v>
      </c>
      <c r="C131" s="27" t="s">
        <v>458</v>
      </c>
      <c r="D131" s="27" t="s">
        <v>384</v>
      </c>
      <c r="E131" s="27" t="s">
        <v>459</v>
      </c>
      <c r="F131" s="46" t="s">
        <v>460</v>
      </c>
      <c r="G131" s="26">
        <v>100</v>
      </c>
      <c r="H131" s="129">
        <v>198725.81</v>
      </c>
      <c r="I131" s="129">
        <v>2668667.0290000001</v>
      </c>
    </row>
    <row r="132" spans="1:12" x14ac:dyDescent="0.25">
      <c r="A132" s="2">
        <v>131</v>
      </c>
      <c r="B132" s="7">
        <v>19</v>
      </c>
      <c r="C132" s="27" t="s">
        <v>461</v>
      </c>
      <c r="D132" s="27" t="s">
        <v>384</v>
      </c>
      <c r="E132" s="27" t="s">
        <v>462</v>
      </c>
      <c r="F132" s="46" t="s">
        <v>463</v>
      </c>
      <c r="G132" s="26">
        <v>100</v>
      </c>
      <c r="H132" s="129">
        <v>197447.17</v>
      </c>
      <c r="I132" s="129">
        <v>2666112.4900000002</v>
      </c>
    </row>
    <row r="133" spans="1:12" x14ac:dyDescent="0.25">
      <c r="A133" s="2">
        <v>132</v>
      </c>
      <c r="B133" s="7">
        <v>20</v>
      </c>
      <c r="C133" s="27" t="s">
        <v>467</v>
      </c>
      <c r="D133" s="27" t="s">
        <v>384</v>
      </c>
      <c r="E133" s="27" t="s">
        <v>468</v>
      </c>
      <c r="F133" s="46" t="s">
        <v>469</v>
      </c>
      <c r="G133" s="26">
        <v>150</v>
      </c>
      <c r="H133" s="129">
        <v>198327.92</v>
      </c>
      <c r="I133" s="129">
        <v>2666116.46</v>
      </c>
    </row>
    <row r="134" spans="1:12" x14ac:dyDescent="0.25">
      <c r="A134" s="2">
        <v>133</v>
      </c>
      <c r="B134" s="7">
        <v>21</v>
      </c>
      <c r="C134" s="27" t="s">
        <v>471</v>
      </c>
      <c r="D134" s="27" t="s">
        <v>384</v>
      </c>
      <c r="E134" s="27" t="s">
        <v>472</v>
      </c>
      <c r="F134" s="46" t="s">
        <v>473</v>
      </c>
      <c r="G134" s="26">
        <v>100</v>
      </c>
      <c r="H134" s="129">
        <v>197661.03</v>
      </c>
      <c r="I134" s="129">
        <v>2667868.8590000002</v>
      </c>
    </row>
    <row r="135" spans="1:12" x14ac:dyDescent="0.25">
      <c r="A135" s="2">
        <v>134</v>
      </c>
      <c r="B135" s="7">
        <v>22</v>
      </c>
      <c r="C135" s="27" t="s">
        <v>475</v>
      </c>
      <c r="D135" s="27" t="s">
        <v>384</v>
      </c>
      <c r="E135" s="27" t="s">
        <v>476</v>
      </c>
      <c r="F135" s="46" t="s">
        <v>477</v>
      </c>
      <c r="G135" s="26">
        <v>60</v>
      </c>
      <c r="H135" s="129">
        <v>200084.98</v>
      </c>
      <c r="I135" s="129">
        <v>2664200.0490000001</v>
      </c>
    </row>
    <row r="136" spans="1:12" x14ac:dyDescent="0.25">
      <c r="A136" s="2">
        <v>135</v>
      </c>
      <c r="B136" s="7">
        <v>23</v>
      </c>
      <c r="C136" s="27" t="s">
        <v>478</v>
      </c>
      <c r="D136" s="27" t="s">
        <v>384</v>
      </c>
      <c r="E136" s="27" t="s">
        <v>405</v>
      </c>
      <c r="F136" s="46" t="s">
        <v>479</v>
      </c>
      <c r="G136" s="26">
        <v>100</v>
      </c>
      <c r="H136" s="129">
        <v>200885.929</v>
      </c>
      <c r="I136" s="129">
        <v>2665383.9190000002</v>
      </c>
    </row>
    <row r="137" spans="1:12" x14ac:dyDescent="0.25">
      <c r="A137" s="2">
        <v>136</v>
      </c>
      <c r="B137" s="7">
        <v>24</v>
      </c>
      <c r="C137" s="27" t="s">
        <v>482</v>
      </c>
      <c r="D137" s="27" t="s">
        <v>384</v>
      </c>
      <c r="E137" s="27" t="s">
        <v>483</v>
      </c>
      <c r="F137" s="46" t="s">
        <v>484</v>
      </c>
      <c r="G137" s="26">
        <v>150</v>
      </c>
      <c r="H137" s="129">
        <v>202051.739</v>
      </c>
      <c r="I137" s="129">
        <v>2665258.58</v>
      </c>
    </row>
    <row r="138" spans="1:12" x14ac:dyDescent="0.25">
      <c r="A138" s="2">
        <v>137</v>
      </c>
      <c r="B138" s="7">
        <v>25</v>
      </c>
      <c r="C138" s="27" t="s">
        <v>486</v>
      </c>
      <c r="D138" s="27" t="s">
        <v>384</v>
      </c>
      <c r="E138" s="27" t="s">
        <v>487</v>
      </c>
      <c r="F138" s="46" t="s">
        <v>488</v>
      </c>
      <c r="G138" s="26">
        <v>100</v>
      </c>
      <c r="H138" s="129">
        <v>201716.01</v>
      </c>
      <c r="I138" s="129">
        <v>2668359.9900000002</v>
      </c>
    </row>
    <row r="139" spans="1:12" x14ac:dyDescent="0.25">
      <c r="A139" s="2">
        <v>138</v>
      </c>
      <c r="B139" s="7">
        <v>26</v>
      </c>
      <c r="C139" s="27" t="s">
        <v>489</v>
      </c>
      <c r="D139" s="27" t="s">
        <v>384</v>
      </c>
      <c r="E139" s="27" t="s">
        <v>431</v>
      </c>
      <c r="F139" s="46" t="s">
        <v>490</v>
      </c>
      <c r="G139" s="26">
        <v>100</v>
      </c>
      <c r="H139" s="129">
        <v>202013.829</v>
      </c>
      <c r="I139" s="129">
        <v>2666546.3790000002</v>
      </c>
    </row>
    <row r="140" spans="1:12" x14ac:dyDescent="0.25">
      <c r="A140" s="2">
        <v>139</v>
      </c>
      <c r="B140" s="7">
        <v>27</v>
      </c>
      <c r="C140" s="27" t="s">
        <v>493</v>
      </c>
      <c r="D140" s="27" t="s">
        <v>384</v>
      </c>
      <c r="E140" s="27" t="s">
        <v>494</v>
      </c>
      <c r="F140" s="46" t="s">
        <v>495</v>
      </c>
      <c r="G140" s="26">
        <v>100</v>
      </c>
      <c r="H140" s="129">
        <v>200729.489</v>
      </c>
      <c r="I140" s="129">
        <v>2671403.1</v>
      </c>
    </row>
    <row r="141" spans="1:12" x14ac:dyDescent="0.25">
      <c r="A141" s="2">
        <v>140</v>
      </c>
      <c r="B141" s="7">
        <v>28</v>
      </c>
      <c r="C141" s="27" t="s">
        <v>497</v>
      </c>
      <c r="D141" s="47" t="s">
        <v>384</v>
      </c>
      <c r="E141" s="47" t="s">
        <v>498</v>
      </c>
      <c r="F141" s="98" t="s">
        <v>499</v>
      </c>
      <c r="G141" s="109">
        <v>50</v>
      </c>
      <c r="H141" s="129">
        <v>200124.951</v>
      </c>
      <c r="I141" s="129">
        <v>2641970.0980000002</v>
      </c>
    </row>
    <row r="142" spans="1:12" x14ac:dyDescent="0.25">
      <c r="A142" s="2">
        <v>141</v>
      </c>
      <c r="B142" s="7">
        <v>29</v>
      </c>
      <c r="C142" s="27" t="s">
        <v>502</v>
      </c>
      <c r="D142" s="47" t="s">
        <v>384</v>
      </c>
      <c r="E142" s="47" t="s">
        <v>410</v>
      </c>
      <c r="F142" s="98" t="s">
        <v>503</v>
      </c>
      <c r="G142" s="109">
        <v>100</v>
      </c>
      <c r="H142" s="129">
        <v>199188.85</v>
      </c>
      <c r="I142" s="129">
        <v>2664537.85</v>
      </c>
    </row>
    <row r="143" spans="1:12" x14ac:dyDescent="0.25">
      <c r="A143" s="2">
        <v>142</v>
      </c>
      <c r="B143" s="7">
        <v>30</v>
      </c>
      <c r="C143" s="27" t="s">
        <v>1735</v>
      </c>
      <c r="D143" s="47" t="s">
        <v>384</v>
      </c>
      <c r="E143" s="47" t="s">
        <v>1736</v>
      </c>
      <c r="F143" s="98" t="s">
        <v>504</v>
      </c>
      <c r="G143" s="109">
        <v>100</v>
      </c>
      <c r="H143" s="129">
        <v>200480.59</v>
      </c>
      <c r="I143" s="129">
        <v>2669136.7790000001</v>
      </c>
    </row>
    <row r="144" spans="1:12" s="123" customFormat="1" x14ac:dyDescent="0.25">
      <c r="A144" s="119">
        <v>143</v>
      </c>
      <c r="B144" s="120">
        <v>31</v>
      </c>
      <c r="C144" s="132" t="s">
        <v>1738</v>
      </c>
      <c r="D144" s="133" t="s">
        <v>384</v>
      </c>
      <c r="E144" s="133" t="s">
        <v>472</v>
      </c>
      <c r="F144" s="134" t="s">
        <v>1739</v>
      </c>
      <c r="G144" s="135">
        <v>1000</v>
      </c>
      <c r="H144" s="76">
        <v>198090.785399507</v>
      </c>
      <c r="I144" s="76">
        <v>2668535.3568532998</v>
      </c>
      <c r="J144" s="123" t="s">
        <v>2089</v>
      </c>
      <c r="K144" s="76">
        <v>120.489318814588</v>
      </c>
      <c r="L144" s="76">
        <v>24.121154968916599</v>
      </c>
    </row>
    <row r="145" spans="1:9" x14ac:dyDescent="0.25">
      <c r="A145" s="2">
        <v>144</v>
      </c>
      <c r="B145" s="7">
        <v>1</v>
      </c>
      <c r="C145" s="44" t="s">
        <v>506</v>
      </c>
      <c r="D145" s="44" t="s">
        <v>507</v>
      </c>
      <c r="E145" s="44" t="s">
        <v>508</v>
      </c>
      <c r="F145" s="44" t="s">
        <v>509</v>
      </c>
      <c r="G145" s="74">
        <v>900</v>
      </c>
      <c r="H145" s="129">
        <v>212071.01</v>
      </c>
      <c r="I145" s="129">
        <v>2656409.85</v>
      </c>
    </row>
    <row r="146" spans="1:9" x14ac:dyDescent="0.25">
      <c r="A146" s="2">
        <v>145</v>
      </c>
      <c r="B146" s="7">
        <v>2</v>
      </c>
      <c r="C146" s="44" t="s">
        <v>513</v>
      </c>
      <c r="D146" s="44" t="s">
        <v>507</v>
      </c>
      <c r="E146" s="44" t="s">
        <v>514</v>
      </c>
      <c r="F146" s="44" t="s">
        <v>515</v>
      </c>
      <c r="G146" s="74">
        <v>500</v>
      </c>
      <c r="H146" s="129">
        <v>213724.94</v>
      </c>
      <c r="I146" s="129">
        <v>2656766.98</v>
      </c>
    </row>
    <row r="147" spans="1:9" x14ac:dyDescent="0.25">
      <c r="A147" s="2">
        <v>146</v>
      </c>
      <c r="B147" s="7">
        <v>3</v>
      </c>
      <c r="C147" s="44" t="s">
        <v>519</v>
      </c>
      <c r="D147" s="44" t="s">
        <v>507</v>
      </c>
      <c r="E147" s="44" t="s">
        <v>520</v>
      </c>
      <c r="F147" s="44" t="s">
        <v>521</v>
      </c>
      <c r="G147" s="74">
        <v>400</v>
      </c>
      <c r="H147" s="129">
        <v>211294.63</v>
      </c>
      <c r="I147" s="129">
        <v>2658086.81</v>
      </c>
    </row>
    <row r="148" spans="1:9" ht="17.25" thickBot="1" x14ac:dyDescent="0.3">
      <c r="A148" s="2">
        <v>147</v>
      </c>
      <c r="B148" s="7">
        <v>4</v>
      </c>
      <c r="C148" s="48" t="s">
        <v>525</v>
      </c>
      <c r="D148" s="48" t="s">
        <v>507</v>
      </c>
      <c r="E148" s="48" t="s">
        <v>508</v>
      </c>
      <c r="F148" s="48" t="s">
        <v>526</v>
      </c>
      <c r="G148" s="102">
        <v>200</v>
      </c>
      <c r="H148" s="129">
        <v>212260.829</v>
      </c>
      <c r="I148" s="129">
        <v>2656592.0490000001</v>
      </c>
    </row>
    <row r="149" spans="1:9" x14ac:dyDescent="0.25">
      <c r="A149" s="2">
        <v>148</v>
      </c>
      <c r="B149" s="7">
        <v>5</v>
      </c>
      <c r="C149" s="44" t="s">
        <v>530</v>
      </c>
      <c r="D149" s="44" t="s">
        <v>507</v>
      </c>
      <c r="E149" s="44" t="s">
        <v>531</v>
      </c>
      <c r="F149" s="44" t="s">
        <v>532</v>
      </c>
      <c r="G149" s="74">
        <v>600</v>
      </c>
      <c r="H149" s="129">
        <v>211460.44</v>
      </c>
      <c r="I149" s="129">
        <v>2652617.31</v>
      </c>
    </row>
    <row r="150" spans="1:9" x14ac:dyDescent="0.25">
      <c r="A150" s="2">
        <v>149</v>
      </c>
      <c r="B150" s="7">
        <v>6</v>
      </c>
      <c r="C150" s="24" t="s">
        <v>536</v>
      </c>
      <c r="D150" s="24" t="s">
        <v>507</v>
      </c>
      <c r="E150" s="24" t="s">
        <v>537</v>
      </c>
      <c r="F150" s="24" t="s">
        <v>538</v>
      </c>
      <c r="G150" s="43">
        <v>400</v>
      </c>
      <c r="H150" s="129">
        <v>213375.54</v>
      </c>
      <c r="I150" s="129">
        <v>2653615.6090000002</v>
      </c>
    </row>
    <row r="151" spans="1:9" x14ac:dyDescent="0.25">
      <c r="A151" s="2">
        <v>150</v>
      </c>
      <c r="B151" s="7">
        <v>1</v>
      </c>
      <c r="C151" s="51" t="s">
        <v>542</v>
      </c>
      <c r="D151" s="51" t="s">
        <v>543</v>
      </c>
      <c r="E151" s="51" t="s">
        <v>544</v>
      </c>
      <c r="F151" s="51" t="s">
        <v>545</v>
      </c>
      <c r="G151" s="70">
        <v>750</v>
      </c>
      <c r="H151" s="129">
        <v>198569.12100000001</v>
      </c>
      <c r="I151" s="129">
        <v>2638542.4900000002</v>
      </c>
    </row>
    <row r="152" spans="1:9" x14ac:dyDescent="0.25">
      <c r="A152" s="2">
        <v>151</v>
      </c>
      <c r="B152" s="7">
        <v>2</v>
      </c>
      <c r="C152" s="51" t="s">
        <v>548</v>
      </c>
      <c r="D152" s="51" t="s">
        <v>543</v>
      </c>
      <c r="E152" s="51" t="s">
        <v>549</v>
      </c>
      <c r="F152" s="51" t="s">
        <v>550</v>
      </c>
      <c r="G152" s="70">
        <v>800</v>
      </c>
      <c r="H152" s="129">
        <v>198772.72</v>
      </c>
      <c r="I152" s="129">
        <v>2638787.87</v>
      </c>
    </row>
    <row r="153" spans="1:9" x14ac:dyDescent="0.25">
      <c r="A153" s="2">
        <v>152</v>
      </c>
      <c r="B153" s="7">
        <v>3</v>
      </c>
      <c r="C153" s="51" t="s">
        <v>554</v>
      </c>
      <c r="D153" s="51" t="s">
        <v>543</v>
      </c>
      <c r="E153" s="51" t="s">
        <v>544</v>
      </c>
      <c r="F153" s="51" t="s">
        <v>555</v>
      </c>
      <c r="G153" s="70">
        <v>120</v>
      </c>
      <c r="H153" s="129">
        <v>198145.39</v>
      </c>
      <c r="I153" s="129">
        <v>2638836.2820000001</v>
      </c>
    </row>
    <row r="154" spans="1:9" x14ac:dyDescent="0.25">
      <c r="A154" s="2">
        <v>153</v>
      </c>
      <c r="B154" s="7">
        <v>4</v>
      </c>
      <c r="C154" s="51" t="s">
        <v>559</v>
      </c>
      <c r="D154" s="51" t="s">
        <v>543</v>
      </c>
      <c r="E154" s="51" t="s">
        <v>560</v>
      </c>
      <c r="F154" s="51" t="s">
        <v>561</v>
      </c>
      <c r="G154" s="70">
        <v>100</v>
      </c>
      <c r="H154" s="129">
        <v>197043.98300000001</v>
      </c>
      <c r="I154" s="129">
        <v>2638062.29</v>
      </c>
    </row>
    <row r="155" spans="1:9" x14ac:dyDescent="0.25">
      <c r="A155" s="2">
        <v>154</v>
      </c>
      <c r="B155" s="7">
        <v>5</v>
      </c>
      <c r="C155" s="51" t="s">
        <v>564</v>
      </c>
      <c r="D155" s="51" t="s">
        <v>543</v>
      </c>
      <c r="E155" s="51" t="s">
        <v>565</v>
      </c>
      <c r="F155" s="51" t="s">
        <v>566</v>
      </c>
      <c r="G155" s="70">
        <v>150</v>
      </c>
      <c r="H155" s="129">
        <v>196172.712</v>
      </c>
      <c r="I155" s="129">
        <v>2636503.1120000002</v>
      </c>
    </row>
    <row r="156" spans="1:9" x14ac:dyDescent="0.25">
      <c r="A156" s="2">
        <v>155</v>
      </c>
      <c r="B156" s="7">
        <v>6</v>
      </c>
      <c r="C156" s="49" t="s">
        <v>567</v>
      </c>
      <c r="D156" s="49" t="s">
        <v>543</v>
      </c>
      <c r="E156" s="49" t="s">
        <v>568</v>
      </c>
      <c r="F156" s="49" t="s">
        <v>569</v>
      </c>
      <c r="G156" s="58">
        <v>150</v>
      </c>
      <c r="H156" s="129">
        <v>198567.209</v>
      </c>
      <c r="I156" s="129">
        <v>2635939.6</v>
      </c>
    </row>
    <row r="157" spans="1:9" x14ac:dyDescent="0.25">
      <c r="A157" s="2">
        <v>156</v>
      </c>
      <c r="B157" s="7">
        <v>7</v>
      </c>
      <c r="C157" s="49" t="s">
        <v>573</v>
      </c>
      <c r="D157" s="49" t="s">
        <v>543</v>
      </c>
      <c r="E157" s="49" t="s">
        <v>574</v>
      </c>
      <c r="F157" s="49" t="s">
        <v>575</v>
      </c>
      <c r="G157" s="58">
        <v>150</v>
      </c>
      <c r="H157" s="129">
        <v>201401.079</v>
      </c>
      <c r="I157" s="129">
        <v>2637283.1830000002</v>
      </c>
    </row>
    <row r="158" spans="1:9" x14ac:dyDescent="0.25">
      <c r="A158" s="2">
        <v>157</v>
      </c>
      <c r="B158" s="7">
        <v>8</v>
      </c>
      <c r="C158" s="49" t="s">
        <v>576</v>
      </c>
      <c r="D158" s="49" t="s">
        <v>543</v>
      </c>
      <c r="E158" s="49" t="s">
        <v>577</v>
      </c>
      <c r="F158" s="49" t="s">
        <v>578</v>
      </c>
      <c r="G158" s="58">
        <v>350</v>
      </c>
      <c r="H158" s="129">
        <v>203622.17</v>
      </c>
      <c r="I158" s="129">
        <v>2635837.5690000001</v>
      </c>
    </row>
    <row r="159" spans="1:9" x14ac:dyDescent="0.25">
      <c r="A159" s="2">
        <v>158</v>
      </c>
      <c r="B159" s="7">
        <v>9</v>
      </c>
      <c r="C159" s="49" t="s">
        <v>579</v>
      </c>
      <c r="D159" s="49" t="s">
        <v>543</v>
      </c>
      <c r="E159" s="49" t="s">
        <v>580</v>
      </c>
      <c r="F159" s="49" t="s">
        <v>581</v>
      </c>
      <c r="G159" s="58">
        <v>60</v>
      </c>
      <c r="H159" s="129">
        <v>203132.93700000001</v>
      </c>
      <c r="I159" s="129">
        <v>2637699.253</v>
      </c>
    </row>
    <row r="160" spans="1:9" x14ac:dyDescent="0.25">
      <c r="A160" s="2">
        <v>159</v>
      </c>
      <c r="B160" s="7">
        <v>10</v>
      </c>
      <c r="C160" s="49" t="s">
        <v>584</v>
      </c>
      <c r="D160" s="49" t="s">
        <v>543</v>
      </c>
      <c r="E160" s="49" t="s">
        <v>585</v>
      </c>
      <c r="F160" s="49" t="s">
        <v>586</v>
      </c>
      <c r="G160" s="58">
        <v>120</v>
      </c>
      <c r="H160" s="129">
        <v>205934.766</v>
      </c>
      <c r="I160" s="129">
        <v>2634716.0580000002</v>
      </c>
    </row>
    <row r="161" spans="1:9" x14ac:dyDescent="0.25">
      <c r="A161" s="2">
        <v>160</v>
      </c>
      <c r="B161" s="7">
        <v>11</v>
      </c>
      <c r="C161" s="49" t="s">
        <v>589</v>
      </c>
      <c r="D161" s="49" t="s">
        <v>543</v>
      </c>
      <c r="E161" s="49" t="s">
        <v>590</v>
      </c>
      <c r="F161" s="49" t="s">
        <v>591</v>
      </c>
      <c r="G161" s="58">
        <v>120</v>
      </c>
      <c r="H161" s="129">
        <v>201040.28200000001</v>
      </c>
      <c r="I161" s="129">
        <v>2634535.3760000002</v>
      </c>
    </row>
    <row r="162" spans="1:9" x14ac:dyDescent="0.25">
      <c r="A162" s="2">
        <v>161</v>
      </c>
      <c r="B162" s="2">
        <v>1</v>
      </c>
      <c r="C162" s="30" t="s">
        <v>594</v>
      </c>
      <c r="D162" s="30" t="s">
        <v>595</v>
      </c>
      <c r="E162" s="30" t="s">
        <v>596</v>
      </c>
      <c r="F162" s="30" t="s">
        <v>597</v>
      </c>
      <c r="G162" s="49" t="s">
        <v>1696</v>
      </c>
      <c r="H162" s="129">
        <v>186404.98800000001</v>
      </c>
      <c r="I162" s="129">
        <v>2644139.3590000002</v>
      </c>
    </row>
    <row r="163" spans="1:9" x14ac:dyDescent="0.25">
      <c r="A163" s="2">
        <v>162</v>
      </c>
      <c r="B163" s="2">
        <v>2</v>
      </c>
      <c r="C163" s="30" t="s">
        <v>600</v>
      </c>
      <c r="D163" s="30" t="s">
        <v>595</v>
      </c>
      <c r="E163" s="30" t="s">
        <v>596</v>
      </c>
      <c r="F163" s="30" t="s">
        <v>601</v>
      </c>
      <c r="G163" s="49" t="s">
        <v>1692</v>
      </c>
      <c r="H163" s="129">
        <v>186592.405</v>
      </c>
      <c r="I163" s="129">
        <v>2644079.3760000002</v>
      </c>
    </row>
    <row r="164" spans="1:9" x14ac:dyDescent="0.25">
      <c r="A164" s="2">
        <v>163</v>
      </c>
      <c r="B164" s="2">
        <v>3</v>
      </c>
      <c r="C164" s="30" t="s">
        <v>602</v>
      </c>
      <c r="D164" s="30" t="s">
        <v>595</v>
      </c>
      <c r="E164" s="30" t="s">
        <v>596</v>
      </c>
      <c r="F164" s="30" t="s">
        <v>603</v>
      </c>
      <c r="G164" s="49" t="s">
        <v>1656</v>
      </c>
      <c r="H164" s="129">
        <v>186592.405</v>
      </c>
      <c r="I164" s="129">
        <v>2644079.3760000002</v>
      </c>
    </row>
    <row r="165" spans="1:9" x14ac:dyDescent="0.25">
      <c r="A165" s="2">
        <v>164</v>
      </c>
      <c r="B165" s="2">
        <v>4</v>
      </c>
      <c r="C165" s="30" t="s">
        <v>604</v>
      </c>
      <c r="D165" s="30" t="s">
        <v>595</v>
      </c>
      <c r="E165" s="30" t="s">
        <v>605</v>
      </c>
      <c r="F165" s="30" t="s">
        <v>606</v>
      </c>
      <c r="G165" s="49" t="s">
        <v>1656</v>
      </c>
      <c r="H165" s="129">
        <v>185043.66</v>
      </c>
      <c r="I165" s="129">
        <v>2643800.2990000001</v>
      </c>
    </row>
    <row r="166" spans="1:9" x14ac:dyDescent="0.25">
      <c r="A166" s="2">
        <v>165</v>
      </c>
      <c r="B166" s="2">
        <v>5</v>
      </c>
      <c r="C166" s="30" t="s">
        <v>607</v>
      </c>
      <c r="D166" s="30" t="s">
        <v>595</v>
      </c>
      <c r="E166" s="30" t="s">
        <v>608</v>
      </c>
      <c r="F166" s="30" t="s">
        <v>609</v>
      </c>
      <c r="G166" s="49" t="s">
        <v>1701</v>
      </c>
      <c r="H166" s="129">
        <v>191658.21100000001</v>
      </c>
      <c r="I166" s="129">
        <v>2643654.966</v>
      </c>
    </row>
    <row r="167" spans="1:9" x14ac:dyDescent="0.25">
      <c r="A167" s="2">
        <v>166</v>
      </c>
      <c r="B167" s="2">
        <v>6</v>
      </c>
      <c r="C167" s="30" t="s">
        <v>610</v>
      </c>
      <c r="D167" s="30" t="s">
        <v>595</v>
      </c>
      <c r="E167" s="30" t="s">
        <v>611</v>
      </c>
      <c r="F167" s="30" t="s">
        <v>612</v>
      </c>
      <c r="G167" s="49" t="s">
        <v>1701</v>
      </c>
      <c r="H167" s="129">
        <v>193284.766</v>
      </c>
      <c r="I167" s="129">
        <v>2649397.3020000001</v>
      </c>
    </row>
    <row r="168" spans="1:9" x14ac:dyDescent="0.25">
      <c r="A168" s="2">
        <v>167</v>
      </c>
      <c r="B168" s="2">
        <v>7</v>
      </c>
      <c r="C168" s="30" t="s">
        <v>613</v>
      </c>
      <c r="D168" s="30" t="s">
        <v>595</v>
      </c>
      <c r="E168" s="30" t="s">
        <v>614</v>
      </c>
      <c r="F168" s="30" t="s">
        <v>615</v>
      </c>
      <c r="G168" s="49" t="s">
        <v>1657</v>
      </c>
      <c r="H168" s="129">
        <v>192593.416</v>
      </c>
      <c r="I168" s="129">
        <v>2644858.37</v>
      </c>
    </row>
    <row r="169" spans="1:9" x14ac:dyDescent="0.25">
      <c r="A169" s="2">
        <v>168</v>
      </c>
      <c r="B169" s="2">
        <v>8</v>
      </c>
      <c r="C169" s="50" t="s">
        <v>616</v>
      </c>
      <c r="D169" s="50" t="s">
        <v>595</v>
      </c>
      <c r="E169" s="50" t="s">
        <v>617</v>
      </c>
      <c r="F169" s="50" t="s">
        <v>618</v>
      </c>
      <c r="G169" s="51" t="s">
        <v>2057</v>
      </c>
      <c r="H169" s="129">
        <v>185459.64600000001</v>
      </c>
      <c r="I169" s="129">
        <v>2643424.1179999998</v>
      </c>
    </row>
    <row r="170" spans="1:9" x14ac:dyDescent="0.25">
      <c r="A170" s="2">
        <v>169</v>
      </c>
      <c r="B170" s="1" t="s">
        <v>619</v>
      </c>
      <c r="C170" s="24" t="s">
        <v>620</v>
      </c>
      <c r="D170" s="24" t="s">
        <v>621</v>
      </c>
      <c r="E170" s="24" t="s">
        <v>622</v>
      </c>
      <c r="F170" s="24" t="s">
        <v>623</v>
      </c>
      <c r="G170" s="25">
        <v>200</v>
      </c>
      <c r="H170" s="129">
        <v>203758.829</v>
      </c>
      <c r="I170" s="129">
        <v>2645705.2140000002</v>
      </c>
    </row>
    <row r="171" spans="1:9" x14ac:dyDescent="0.25">
      <c r="A171" s="2">
        <v>170</v>
      </c>
      <c r="B171" s="1" t="s">
        <v>626</v>
      </c>
      <c r="C171" s="24" t="s">
        <v>627</v>
      </c>
      <c r="D171" s="24" t="s">
        <v>621</v>
      </c>
      <c r="E171" s="24" t="s">
        <v>622</v>
      </c>
      <c r="F171" s="24" t="s">
        <v>628</v>
      </c>
      <c r="G171" s="25">
        <v>50</v>
      </c>
      <c r="H171" s="129">
        <v>204157.519</v>
      </c>
      <c r="I171" s="129">
        <v>2664681.4300000002</v>
      </c>
    </row>
    <row r="172" spans="1:9" x14ac:dyDescent="0.25">
      <c r="A172" s="2">
        <v>171</v>
      </c>
      <c r="B172" s="1" t="s">
        <v>631</v>
      </c>
      <c r="C172" s="24" t="s">
        <v>632</v>
      </c>
      <c r="D172" s="24" t="s">
        <v>621</v>
      </c>
      <c r="E172" s="24" t="s">
        <v>633</v>
      </c>
      <c r="F172" s="24" t="s">
        <v>634</v>
      </c>
      <c r="G172" s="25">
        <v>30</v>
      </c>
      <c r="H172" s="129">
        <v>203422.05600000001</v>
      </c>
      <c r="I172" s="129">
        <v>2646080.8160000001</v>
      </c>
    </row>
    <row r="173" spans="1:9" x14ac:dyDescent="0.25">
      <c r="A173" s="2">
        <v>172</v>
      </c>
      <c r="B173" s="1" t="s">
        <v>636</v>
      </c>
      <c r="C173" s="24" t="s">
        <v>637</v>
      </c>
      <c r="D173" s="24" t="s">
        <v>621</v>
      </c>
      <c r="E173" s="24" t="s">
        <v>638</v>
      </c>
      <c r="F173" s="24" t="s">
        <v>639</v>
      </c>
      <c r="G173" s="25">
        <v>2900</v>
      </c>
      <c r="H173" s="129">
        <v>203732.48300000001</v>
      </c>
      <c r="I173" s="129">
        <v>2646978.5490000001</v>
      </c>
    </row>
    <row r="174" spans="1:9" x14ac:dyDescent="0.25">
      <c r="A174" s="2">
        <v>173</v>
      </c>
      <c r="B174" s="1" t="s">
        <v>640</v>
      </c>
      <c r="C174" s="24" t="s">
        <v>641</v>
      </c>
      <c r="D174" s="24" t="s">
        <v>621</v>
      </c>
      <c r="E174" s="24" t="s">
        <v>622</v>
      </c>
      <c r="F174" s="24" t="s">
        <v>642</v>
      </c>
      <c r="G174" s="25">
        <v>28</v>
      </c>
      <c r="H174" s="129">
        <v>203305.587</v>
      </c>
      <c r="I174" s="129">
        <v>2645572.9040000001</v>
      </c>
    </row>
    <row r="175" spans="1:9" x14ac:dyDescent="0.25">
      <c r="A175" s="2">
        <v>174</v>
      </c>
      <c r="B175" s="1" t="s">
        <v>644</v>
      </c>
      <c r="C175" s="24" t="s">
        <v>645</v>
      </c>
      <c r="D175" s="24" t="s">
        <v>621</v>
      </c>
      <c r="E175" s="24" t="s">
        <v>646</v>
      </c>
      <c r="F175" s="24" t="s">
        <v>647</v>
      </c>
      <c r="G175" s="25">
        <v>55</v>
      </c>
      <c r="H175" s="129">
        <v>203242.92600000001</v>
      </c>
      <c r="I175" s="129">
        <v>2645251.8730000001</v>
      </c>
    </row>
    <row r="176" spans="1:9" x14ac:dyDescent="0.25">
      <c r="A176" s="2">
        <v>175</v>
      </c>
      <c r="B176" s="1" t="s">
        <v>648</v>
      </c>
      <c r="C176" s="24" t="s">
        <v>649</v>
      </c>
      <c r="D176" s="24" t="s">
        <v>621</v>
      </c>
      <c r="E176" s="24" t="s">
        <v>650</v>
      </c>
      <c r="F176" s="24" t="s">
        <v>651</v>
      </c>
      <c r="G176" s="25">
        <v>21</v>
      </c>
      <c r="H176" s="129">
        <v>204573.27900000001</v>
      </c>
      <c r="I176" s="129">
        <v>2644772.892</v>
      </c>
    </row>
    <row r="177" spans="1:9" x14ac:dyDescent="0.25">
      <c r="A177" s="2">
        <v>176</v>
      </c>
      <c r="B177" s="1" t="s">
        <v>652</v>
      </c>
      <c r="C177" s="27" t="s">
        <v>653</v>
      </c>
      <c r="D177" s="27" t="s">
        <v>621</v>
      </c>
      <c r="E177" s="27" t="s">
        <v>654</v>
      </c>
      <c r="F177" s="27" t="s">
        <v>655</v>
      </c>
      <c r="G177" s="75">
        <v>1150</v>
      </c>
      <c r="H177" s="129">
        <v>204311.38500000001</v>
      </c>
      <c r="I177" s="129">
        <v>2647346.6260000002</v>
      </c>
    </row>
    <row r="178" spans="1:9" x14ac:dyDescent="0.25">
      <c r="A178" s="2">
        <v>177</v>
      </c>
      <c r="B178" s="1" t="s">
        <v>656</v>
      </c>
      <c r="C178" s="24" t="s">
        <v>657</v>
      </c>
      <c r="D178" s="24" t="s">
        <v>621</v>
      </c>
      <c r="E178" s="24" t="s">
        <v>658</v>
      </c>
      <c r="F178" s="24" t="s">
        <v>659</v>
      </c>
      <c r="G178" s="25">
        <v>28</v>
      </c>
      <c r="H178" s="129">
        <v>205212.489</v>
      </c>
      <c r="I178" s="129">
        <v>2647486.35</v>
      </c>
    </row>
    <row r="179" spans="1:9" x14ac:dyDescent="0.25">
      <c r="A179" s="2">
        <v>178</v>
      </c>
      <c r="B179" s="1" t="s">
        <v>661</v>
      </c>
      <c r="C179" s="24" t="s">
        <v>662</v>
      </c>
      <c r="D179" s="24" t="s">
        <v>621</v>
      </c>
      <c r="E179" s="24" t="s">
        <v>663</v>
      </c>
      <c r="F179" s="24" t="s">
        <v>664</v>
      </c>
      <c r="G179" s="25">
        <v>54</v>
      </c>
      <c r="H179" s="129">
        <v>204826.565</v>
      </c>
      <c r="I179" s="129">
        <v>2647056.37</v>
      </c>
    </row>
    <row r="180" spans="1:9" x14ac:dyDescent="0.25">
      <c r="A180" s="2">
        <v>179</v>
      </c>
      <c r="B180" s="1" t="s">
        <v>666</v>
      </c>
      <c r="C180" s="24" t="s">
        <v>667</v>
      </c>
      <c r="D180" s="24" t="s">
        <v>621</v>
      </c>
      <c r="E180" s="24" t="s">
        <v>668</v>
      </c>
      <c r="F180" s="24" t="s">
        <v>669</v>
      </c>
      <c r="G180" s="25">
        <v>28</v>
      </c>
      <c r="H180" s="129">
        <v>205863.652</v>
      </c>
      <c r="I180" s="129">
        <v>2647396.9610000001</v>
      </c>
    </row>
    <row r="181" spans="1:9" x14ac:dyDescent="0.25">
      <c r="A181" s="2">
        <v>180</v>
      </c>
      <c r="B181" s="1" t="s">
        <v>670</v>
      </c>
      <c r="C181" s="24" t="s">
        <v>2094</v>
      </c>
      <c r="D181" s="24" t="s">
        <v>621</v>
      </c>
      <c r="E181" s="24" t="s">
        <v>672</v>
      </c>
      <c r="F181" s="24" t="s">
        <v>673</v>
      </c>
      <c r="G181" s="25">
        <v>59</v>
      </c>
      <c r="H181" s="129">
        <v>202304.38</v>
      </c>
      <c r="I181" s="129">
        <v>2646164.8190000001</v>
      </c>
    </row>
    <row r="182" spans="1:9" x14ac:dyDescent="0.25">
      <c r="A182" s="2">
        <v>181</v>
      </c>
      <c r="B182" s="1" t="s">
        <v>676</v>
      </c>
      <c r="C182" s="24" t="s">
        <v>677</v>
      </c>
      <c r="D182" s="24" t="s">
        <v>621</v>
      </c>
      <c r="E182" s="24" t="s">
        <v>678</v>
      </c>
      <c r="F182" s="24" t="s">
        <v>679</v>
      </c>
      <c r="G182" s="25">
        <v>79</v>
      </c>
      <c r="H182" s="129">
        <v>200921.008</v>
      </c>
      <c r="I182" s="129">
        <v>2645939.5750000002</v>
      </c>
    </row>
    <row r="183" spans="1:9" x14ac:dyDescent="0.25">
      <c r="A183" s="2">
        <v>182</v>
      </c>
      <c r="B183" s="1" t="s">
        <v>680</v>
      </c>
      <c r="C183" s="24" t="s">
        <v>681</v>
      </c>
      <c r="D183" s="24" t="s">
        <v>621</v>
      </c>
      <c r="E183" s="24" t="s">
        <v>682</v>
      </c>
      <c r="F183" s="24" t="s">
        <v>683</v>
      </c>
      <c r="G183" s="25">
        <v>120</v>
      </c>
      <c r="H183" s="129">
        <v>201915.989</v>
      </c>
      <c r="I183" s="129">
        <v>2646851.446</v>
      </c>
    </row>
    <row r="184" spans="1:9" x14ac:dyDescent="0.25">
      <c r="A184" s="2">
        <v>183</v>
      </c>
      <c r="B184" s="1" t="s">
        <v>684</v>
      </c>
      <c r="C184" s="24" t="s">
        <v>685</v>
      </c>
      <c r="D184" s="24" t="s">
        <v>621</v>
      </c>
      <c r="E184" s="24" t="s">
        <v>686</v>
      </c>
      <c r="F184" s="24" t="s">
        <v>687</v>
      </c>
      <c r="G184" s="25">
        <v>35</v>
      </c>
      <c r="H184" s="129">
        <v>202301.921</v>
      </c>
      <c r="I184" s="129">
        <v>2646861.4470000002</v>
      </c>
    </row>
    <row r="185" spans="1:9" x14ac:dyDescent="0.25">
      <c r="A185" s="2">
        <v>184</v>
      </c>
      <c r="B185" s="1" t="s">
        <v>688</v>
      </c>
      <c r="C185" s="24" t="s">
        <v>689</v>
      </c>
      <c r="D185" s="24" t="s">
        <v>621</v>
      </c>
      <c r="E185" s="24" t="s">
        <v>690</v>
      </c>
      <c r="F185" s="24" t="s">
        <v>691</v>
      </c>
      <c r="G185" s="25">
        <v>32</v>
      </c>
      <c r="H185" s="129">
        <v>201978.48</v>
      </c>
      <c r="I185" s="129">
        <v>2647948.08</v>
      </c>
    </row>
    <row r="186" spans="1:9" x14ac:dyDescent="0.25">
      <c r="A186" s="2">
        <v>185</v>
      </c>
      <c r="B186" s="1" t="s">
        <v>692</v>
      </c>
      <c r="C186" s="24" t="s">
        <v>693</v>
      </c>
      <c r="D186" s="24" t="s">
        <v>621</v>
      </c>
      <c r="E186" s="24" t="s">
        <v>694</v>
      </c>
      <c r="F186" s="24" t="s">
        <v>695</v>
      </c>
      <c r="G186" s="25">
        <v>37</v>
      </c>
      <c r="H186" s="129">
        <v>201541.54</v>
      </c>
      <c r="I186" s="129">
        <v>2646681.4300000002</v>
      </c>
    </row>
    <row r="187" spans="1:9" x14ac:dyDescent="0.25">
      <c r="A187" s="2">
        <v>186</v>
      </c>
      <c r="B187" s="1" t="s">
        <v>696</v>
      </c>
      <c r="C187" s="24" t="s">
        <v>697</v>
      </c>
      <c r="D187" s="24" t="s">
        <v>621</v>
      </c>
      <c r="E187" s="24" t="s">
        <v>698</v>
      </c>
      <c r="F187" s="24" t="s">
        <v>699</v>
      </c>
      <c r="G187" s="25">
        <v>36</v>
      </c>
      <c r="H187" s="129">
        <v>199506.59</v>
      </c>
      <c r="I187" s="129">
        <v>2646726.31</v>
      </c>
    </row>
    <row r="188" spans="1:9" x14ac:dyDescent="0.25">
      <c r="A188" s="2">
        <v>187</v>
      </c>
      <c r="B188" s="1" t="s">
        <v>700</v>
      </c>
      <c r="C188" s="24" t="s">
        <v>701</v>
      </c>
      <c r="D188" s="24" t="s">
        <v>621</v>
      </c>
      <c r="E188" s="24" t="s">
        <v>702</v>
      </c>
      <c r="F188" s="24" t="s">
        <v>703</v>
      </c>
      <c r="G188" s="25">
        <v>134</v>
      </c>
      <c r="H188" s="129">
        <v>200495.59</v>
      </c>
      <c r="I188" s="129">
        <v>2646106.3620000002</v>
      </c>
    </row>
    <row r="189" spans="1:9" x14ac:dyDescent="0.25">
      <c r="A189" s="2">
        <v>188</v>
      </c>
      <c r="B189" s="1" t="s">
        <v>619</v>
      </c>
      <c r="C189" s="42" t="s">
        <v>704</v>
      </c>
      <c r="D189" s="42" t="s">
        <v>705</v>
      </c>
      <c r="E189" s="42" t="s">
        <v>706</v>
      </c>
      <c r="F189" s="42" t="s">
        <v>707</v>
      </c>
      <c r="G189" s="18">
        <v>610</v>
      </c>
      <c r="H189" s="129">
        <v>201997.43700000001</v>
      </c>
      <c r="I189" s="129">
        <v>2643128.9300000002</v>
      </c>
    </row>
    <row r="190" spans="1:9" x14ac:dyDescent="0.25">
      <c r="A190" s="2">
        <v>189</v>
      </c>
      <c r="B190" s="2">
        <v>2</v>
      </c>
      <c r="C190" s="42" t="s">
        <v>711</v>
      </c>
      <c r="D190" s="42" t="s">
        <v>705</v>
      </c>
      <c r="E190" s="42" t="s">
        <v>712</v>
      </c>
      <c r="F190" s="42" t="s">
        <v>713</v>
      </c>
      <c r="G190" s="18">
        <v>150</v>
      </c>
      <c r="H190" s="129">
        <v>205265.595</v>
      </c>
      <c r="I190" s="129">
        <v>2642526.5550000002</v>
      </c>
    </row>
    <row r="191" spans="1:9" x14ac:dyDescent="0.25">
      <c r="A191" s="2">
        <v>190</v>
      </c>
      <c r="B191" s="1" t="s">
        <v>717</v>
      </c>
      <c r="C191" s="42" t="s">
        <v>718</v>
      </c>
      <c r="D191" s="42" t="s">
        <v>705</v>
      </c>
      <c r="E191" s="42" t="s">
        <v>719</v>
      </c>
      <c r="F191" s="42" t="s">
        <v>720</v>
      </c>
      <c r="G191" s="18">
        <v>100</v>
      </c>
      <c r="H191" s="129">
        <v>199928.16500000001</v>
      </c>
      <c r="I191" s="129">
        <v>2644313.81</v>
      </c>
    </row>
    <row r="192" spans="1:9" x14ac:dyDescent="0.25">
      <c r="A192" s="2">
        <v>191</v>
      </c>
      <c r="B192" s="1" t="s">
        <v>724</v>
      </c>
      <c r="C192" s="42" t="s">
        <v>725</v>
      </c>
      <c r="D192" s="42" t="s">
        <v>705</v>
      </c>
      <c r="E192" s="42" t="s">
        <v>726</v>
      </c>
      <c r="F192" s="42" t="s">
        <v>727</v>
      </c>
      <c r="G192" s="18">
        <v>120</v>
      </c>
      <c r="H192" s="129">
        <v>199609.88</v>
      </c>
      <c r="I192" s="129">
        <v>2645957.6310000001</v>
      </c>
    </row>
    <row r="193" spans="1:9" x14ac:dyDescent="0.25">
      <c r="A193" s="2">
        <v>192</v>
      </c>
      <c r="B193" s="1" t="s">
        <v>731</v>
      </c>
      <c r="C193" s="42" t="s">
        <v>732</v>
      </c>
      <c r="D193" s="42" t="s">
        <v>705</v>
      </c>
      <c r="E193" s="42" t="s">
        <v>733</v>
      </c>
      <c r="F193" s="42" t="s">
        <v>734</v>
      </c>
      <c r="G193" s="18">
        <v>84</v>
      </c>
      <c r="H193" s="129">
        <v>199767.908</v>
      </c>
      <c r="I193" s="129">
        <v>2644496.1340000001</v>
      </c>
    </row>
    <row r="194" spans="1:9" x14ac:dyDescent="0.25">
      <c r="A194" s="2">
        <v>193</v>
      </c>
      <c r="B194" s="1" t="s">
        <v>737</v>
      </c>
      <c r="C194" s="42" t="s">
        <v>738</v>
      </c>
      <c r="D194" s="42" t="s">
        <v>705</v>
      </c>
      <c r="E194" s="42" t="s">
        <v>739</v>
      </c>
      <c r="F194" s="42" t="s">
        <v>740</v>
      </c>
      <c r="G194" s="18">
        <v>90</v>
      </c>
      <c r="H194" s="129">
        <v>202762.74100000001</v>
      </c>
      <c r="I194" s="129">
        <v>2643446.926</v>
      </c>
    </row>
    <row r="195" spans="1:9" x14ac:dyDescent="0.25">
      <c r="A195" s="2">
        <v>194</v>
      </c>
      <c r="B195" s="1" t="s">
        <v>742</v>
      </c>
      <c r="C195" s="42" t="s">
        <v>743</v>
      </c>
      <c r="D195" s="42" t="s">
        <v>705</v>
      </c>
      <c r="E195" s="42" t="s">
        <v>744</v>
      </c>
      <c r="F195" s="42" t="s">
        <v>745</v>
      </c>
      <c r="G195" s="18">
        <v>78</v>
      </c>
      <c r="H195" s="129">
        <v>204644.628</v>
      </c>
      <c r="I195" s="129">
        <v>2643701.8620000002</v>
      </c>
    </row>
    <row r="196" spans="1:9" x14ac:dyDescent="0.25">
      <c r="A196" s="2">
        <v>195</v>
      </c>
      <c r="B196" s="1" t="s">
        <v>746</v>
      </c>
      <c r="C196" s="42" t="s">
        <v>747</v>
      </c>
      <c r="D196" s="42" t="s">
        <v>705</v>
      </c>
      <c r="E196" s="42" t="s">
        <v>748</v>
      </c>
      <c r="F196" s="42" t="s">
        <v>749</v>
      </c>
      <c r="G196" s="18">
        <v>84</v>
      </c>
      <c r="H196" s="129">
        <v>202851.48</v>
      </c>
      <c r="I196" s="129">
        <v>2643084.83</v>
      </c>
    </row>
    <row r="197" spans="1:9" x14ac:dyDescent="0.25">
      <c r="A197" s="2">
        <v>196</v>
      </c>
      <c r="B197" s="1" t="s">
        <v>751</v>
      </c>
      <c r="C197" s="1" t="s">
        <v>752</v>
      </c>
      <c r="D197" s="1" t="s">
        <v>705</v>
      </c>
      <c r="E197" s="1" t="s">
        <v>712</v>
      </c>
      <c r="F197" s="1" t="s">
        <v>753</v>
      </c>
      <c r="G197" s="7">
        <v>78</v>
      </c>
      <c r="H197" s="129">
        <v>204909.804</v>
      </c>
      <c r="I197" s="129">
        <v>2643187.9640000002</v>
      </c>
    </row>
    <row r="198" spans="1:9" x14ac:dyDescent="0.25">
      <c r="A198" s="2">
        <v>197</v>
      </c>
      <c r="B198" s="1" t="s">
        <v>755</v>
      </c>
      <c r="C198" s="42" t="s">
        <v>756</v>
      </c>
      <c r="D198" s="42" t="s">
        <v>705</v>
      </c>
      <c r="E198" s="42" t="s">
        <v>706</v>
      </c>
      <c r="F198" s="42" t="s">
        <v>757</v>
      </c>
      <c r="G198" s="18">
        <v>90</v>
      </c>
      <c r="H198" s="129">
        <v>202009.91</v>
      </c>
      <c r="I198" s="129">
        <v>2642428.83</v>
      </c>
    </row>
    <row r="199" spans="1:9" x14ac:dyDescent="0.25">
      <c r="A199" s="2">
        <v>198</v>
      </c>
      <c r="B199" s="1" t="s">
        <v>760</v>
      </c>
      <c r="C199" s="1" t="s">
        <v>761</v>
      </c>
      <c r="D199" s="1" t="s">
        <v>705</v>
      </c>
      <c r="E199" s="1" t="s">
        <v>762</v>
      </c>
      <c r="F199" s="1" t="s">
        <v>763</v>
      </c>
      <c r="G199" s="7">
        <v>60</v>
      </c>
      <c r="H199" s="129">
        <v>202349.753</v>
      </c>
      <c r="I199" s="129">
        <v>2644566.128</v>
      </c>
    </row>
    <row r="200" spans="1:9" x14ac:dyDescent="0.25">
      <c r="A200" s="2">
        <v>199</v>
      </c>
      <c r="B200" s="1" t="s">
        <v>766</v>
      </c>
      <c r="C200" s="1" t="s">
        <v>767</v>
      </c>
      <c r="D200" s="1" t="s">
        <v>705</v>
      </c>
      <c r="E200" s="1" t="s">
        <v>719</v>
      </c>
      <c r="F200" s="1" t="s">
        <v>768</v>
      </c>
      <c r="G200" s="7">
        <v>30</v>
      </c>
      <c r="H200" s="129">
        <v>199705.326</v>
      </c>
      <c r="I200" s="129">
        <v>2644093.8670000001</v>
      </c>
    </row>
    <row r="201" spans="1:9" x14ac:dyDescent="0.25">
      <c r="A201" s="2">
        <v>200</v>
      </c>
      <c r="B201" s="1" t="s">
        <v>771</v>
      </c>
      <c r="C201" s="1" t="s">
        <v>772</v>
      </c>
      <c r="D201" s="1" t="s">
        <v>705</v>
      </c>
      <c r="E201" s="1" t="s">
        <v>773</v>
      </c>
      <c r="F201" s="1" t="s">
        <v>774</v>
      </c>
      <c r="G201" s="7">
        <v>84</v>
      </c>
      <c r="H201" s="129">
        <v>204266.49600000001</v>
      </c>
      <c r="I201" s="129">
        <v>2642829.7280000001</v>
      </c>
    </row>
    <row r="202" spans="1:9" x14ac:dyDescent="0.25">
      <c r="A202" s="2">
        <v>201</v>
      </c>
      <c r="B202" s="1" t="s">
        <v>776</v>
      </c>
      <c r="C202" s="1" t="s">
        <v>777</v>
      </c>
      <c r="D202" s="1" t="s">
        <v>705</v>
      </c>
      <c r="E202" s="1" t="s">
        <v>778</v>
      </c>
      <c r="F202" s="1" t="s">
        <v>779</v>
      </c>
      <c r="G202" s="7">
        <v>90</v>
      </c>
      <c r="H202" s="129">
        <v>205287.209</v>
      </c>
      <c r="I202" s="129">
        <v>2643849.628</v>
      </c>
    </row>
    <row r="203" spans="1:9" x14ac:dyDescent="0.25">
      <c r="A203" s="2">
        <v>202</v>
      </c>
      <c r="B203" s="1" t="s">
        <v>781</v>
      </c>
      <c r="C203" s="1" t="s">
        <v>782</v>
      </c>
      <c r="D203" s="1" t="s">
        <v>705</v>
      </c>
      <c r="E203" s="1" t="s">
        <v>783</v>
      </c>
      <c r="F203" s="1" t="s">
        <v>784</v>
      </c>
      <c r="G203" s="7">
        <v>34</v>
      </c>
      <c r="H203" s="129">
        <v>201011.92300000001</v>
      </c>
      <c r="I203" s="129">
        <v>2643084.7050000001</v>
      </c>
    </row>
    <row r="204" spans="1:9" x14ac:dyDescent="0.25">
      <c r="A204" s="2">
        <v>203</v>
      </c>
      <c r="B204" s="1" t="s">
        <v>786</v>
      </c>
      <c r="C204" s="1" t="s">
        <v>787</v>
      </c>
      <c r="D204" s="1" t="s">
        <v>705</v>
      </c>
      <c r="E204" s="1" t="s">
        <v>788</v>
      </c>
      <c r="F204" s="1" t="s">
        <v>789</v>
      </c>
      <c r="G204" s="7">
        <v>93</v>
      </c>
      <c r="H204" s="129">
        <v>199210.63</v>
      </c>
      <c r="I204" s="129">
        <v>2646468.7790000001</v>
      </c>
    </row>
    <row r="205" spans="1:9" x14ac:dyDescent="0.25">
      <c r="A205" s="2">
        <v>204</v>
      </c>
      <c r="B205" s="1" t="s">
        <v>791</v>
      </c>
      <c r="C205" s="1" t="s">
        <v>792</v>
      </c>
      <c r="D205" s="1" t="s">
        <v>705</v>
      </c>
      <c r="E205" s="1" t="s">
        <v>793</v>
      </c>
      <c r="F205" s="1" t="s">
        <v>794</v>
      </c>
      <c r="G205" s="7">
        <v>36</v>
      </c>
      <c r="H205" s="129">
        <v>202911.84400000001</v>
      </c>
      <c r="I205" s="129">
        <v>2644520.9730000002</v>
      </c>
    </row>
    <row r="206" spans="1:9" x14ac:dyDescent="0.25">
      <c r="A206" s="2">
        <v>205</v>
      </c>
      <c r="B206" s="1" t="s">
        <v>796</v>
      </c>
      <c r="C206" s="1" t="s">
        <v>797</v>
      </c>
      <c r="D206" s="1" t="s">
        <v>705</v>
      </c>
      <c r="E206" s="1" t="s">
        <v>798</v>
      </c>
      <c r="F206" s="1" t="s">
        <v>799</v>
      </c>
      <c r="G206" s="7">
        <v>45</v>
      </c>
      <c r="H206" s="129">
        <v>200158.334</v>
      </c>
      <c r="I206" s="129">
        <v>2643749.2310000001</v>
      </c>
    </row>
    <row r="207" spans="1:9" x14ac:dyDescent="0.25">
      <c r="A207" s="2">
        <v>206</v>
      </c>
      <c r="B207" s="1" t="s">
        <v>801</v>
      </c>
      <c r="C207" s="1" t="s">
        <v>802</v>
      </c>
      <c r="D207" s="1" t="s">
        <v>705</v>
      </c>
      <c r="E207" s="1" t="s">
        <v>803</v>
      </c>
      <c r="F207" s="1" t="s">
        <v>804</v>
      </c>
      <c r="G207" s="7">
        <v>84</v>
      </c>
      <c r="H207" s="129">
        <v>201058.976</v>
      </c>
      <c r="I207" s="129">
        <v>2643794.909</v>
      </c>
    </row>
    <row r="208" spans="1:9" x14ac:dyDescent="0.25">
      <c r="A208" s="2">
        <v>207</v>
      </c>
      <c r="B208" s="1" t="s">
        <v>807</v>
      </c>
      <c r="C208" s="1" t="s">
        <v>808</v>
      </c>
      <c r="D208" s="1" t="s">
        <v>705</v>
      </c>
      <c r="E208" s="1" t="s">
        <v>809</v>
      </c>
      <c r="F208" s="1" t="s">
        <v>810</v>
      </c>
      <c r="G208" s="7">
        <v>42</v>
      </c>
      <c r="H208" s="129">
        <v>204288.038</v>
      </c>
      <c r="I208" s="129">
        <v>2642257.5580000002</v>
      </c>
    </row>
    <row r="209" spans="1:9" x14ac:dyDescent="0.25">
      <c r="A209" s="2">
        <v>208</v>
      </c>
      <c r="B209" s="1" t="s">
        <v>812</v>
      </c>
      <c r="C209" s="1" t="s">
        <v>813</v>
      </c>
      <c r="D209" s="1" t="s">
        <v>705</v>
      </c>
      <c r="E209" s="1" t="s">
        <v>814</v>
      </c>
      <c r="F209" s="1" t="s">
        <v>815</v>
      </c>
      <c r="G209" s="7">
        <v>60</v>
      </c>
      <c r="H209" s="129">
        <v>205636.81</v>
      </c>
      <c r="I209" s="129">
        <v>2642899.0040000002</v>
      </c>
    </row>
    <row r="210" spans="1:9" x14ac:dyDescent="0.25">
      <c r="A210" s="2">
        <v>209</v>
      </c>
      <c r="B210" s="1" t="s">
        <v>817</v>
      </c>
      <c r="C210" s="1" t="s">
        <v>818</v>
      </c>
      <c r="D210" s="1" t="s">
        <v>705</v>
      </c>
      <c r="E210" s="1" t="s">
        <v>819</v>
      </c>
      <c r="F210" s="1" t="s">
        <v>820</v>
      </c>
      <c r="G210" s="7">
        <v>35</v>
      </c>
      <c r="H210" s="129">
        <v>200217.57</v>
      </c>
      <c r="I210" s="129">
        <v>2644427.7400000002</v>
      </c>
    </row>
    <row r="211" spans="1:9" x14ac:dyDescent="0.25">
      <c r="A211" s="2">
        <v>210</v>
      </c>
      <c r="B211" s="1" t="s">
        <v>822</v>
      </c>
      <c r="C211" s="1" t="s">
        <v>823</v>
      </c>
      <c r="D211" s="1" t="s">
        <v>705</v>
      </c>
      <c r="E211" s="1" t="s">
        <v>726</v>
      </c>
      <c r="F211" s="1" t="s">
        <v>824</v>
      </c>
      <c r="G211" s="7">
        <v>45</v>
      </c>
      <c r="H211" s="129">
        <v>199435.986</v>
      </c>
      <c r="I211" s="129">
        <v>2646195.301</v>
      </c>
    </row>
    <row r="212" spans="1:9" x14ac:dyDescent="0.25">
      <c r="A212" s="2">
        <v>211</v>
      </c>
      <c r="B212" s="1" t="s">
        <v>827</v>
      </c>
      <c r="C212" s="1" t="s">
        <v>828</v>
      </c>
      <c r="D212" s="1" t="s">
        <v>705</v>
      </c>
      <c r="E212" s="1" t="s">
        <v>829</v>
      </c>
      <c r="F212" s="1" t="s">
        <v>830</v>
      </c>
      <c r="G212" s="7">
        <v>40</v>
      </c>
      <c r="H212" s="129">
        <v>200931.23</v>
      </c>
      <c r="I212" s="129">
        <v>2645258.5890000002</v>
      </c>
    </row>
    <row r="213" spans="1:9" x14ac:dyDescent="0.25">
      <c r="A213" s="2">
        <v>212</v>
      </c>
      <c r="B213" s="1" t="s">
        <v>832</v>
      </c>
      <c r="C213" s="1" t="s">
        <v>833</v>
      </c>
      <c r="D213" s="1" t="s">
        <v>705</v>
      </c>
      <c r="E213" s="1" t="s">
        <v>706</v>
      </c>
      <c r="F213" s="1" t="s">
        <v>834</v>
      </c>
      <c r="G213" s="7">
        <v>1750</v>
      </c>
      <c r="H213" s="129">
        <v>202527.47150000001</v>
      </c>
      <c r="I213" s="129">
        <v>2643006.09</v>
      </c>
    </row>
    <row r="214" spans="1:9" x14ac:dyDescent="0.25">
      <c r="A214" s="2">
        <v>213</v>
      </c>
      <c r="B214" s="2">
        <v>1</v>
      </c>
      <c r="C214" s="30" t="s">
        <v>837</v>
      </c>
      <c r="D214" s="30" t="s">
        <v>838</v>
      </c>
      <c r="E214" s="30" t="s">
        <v>839</v>
      </c>
      <c r="F214" s="30" t="s">
        <v>840</v>
      </c>
      <c r="G214" s="30" t="s">
        <v>1640</v>
      </c>
      <c r="H214" s="129">
        <v>189852.073</v>
      </c>
      <c r="I214" s="129">
        <v>2638538.4500000002</v>
      </c>
    </row>
    <row r="215" spans="1:9" x14ac:dyDescent="0.25">
      <c r="A215" s="2">
        <v>214</v>
      </c>
      <c r="B215" s="2">
        <v>2</v>
      </c>
      <c r="C215" s="30" t="s">
        <v>842</v>
      </c>
      <c r="D215" s="30" t="s">
        <v>838</v>
      </c>
      <c r="E215" s="30" t="s">
        <v>843</v>
      </c>
      <c r="F215" s="30" t="s">
        <v>844</v>
      </c>
      <c r="G215" s="30">
        <v>163</v>
      </c>
      <c r="H215" s="129">
        <v>192159.91800000001</v>
      </c>
      <c r="I215" s="129">
        <v>2641092.3760000002</v>
      </c>
    </row>
    <row r="216" spans="1:9" x14ac:dyDescent="0.25">
      <c r="A216" s="2">
        <v>215</v>
      </c>
      <c r="B216" s="2">
        <v>3</v>
      </c>
      <c r="C216" s="30" t="s">
        <v>845</v>
      </c>
      <c r="D216" s="30" t="s">
        <v>838</v>
      </c>
      <c r="E216" s="30" t="s">
        <v>846</v>
      </c>
      <c r="F216" s="30" t="s">
        <v>847</v>
      </c>
      <c r="G216" s="30" t="s">
        <v>1644</v>
      </c>
      <c r="H216" s="129">
        <v>193897.91</v>
      </c>
      <c r="I216" s="129">
        <v>2637090.199</v>
      </c>
    </row>
    <row r="217" spans="1:9" x14ac:dyDescent="0.25">
      <c r="A217" s="2">
        <v>216</v>
      </c>
      <c r="B217" s="2">
        <v>4</v>
      </c>
      <c r="C217" s="30" t="s">
        <v>850</v>
      </c>
      <c r="D217" s="30" t="s">
        <v>838</v>
      </c>
      <c r="E217" s="30" t="s">
        <v>851</v>
      </c>
      <c r="F217" s="30" t="s">
        <v>852</v>
      </c>
      <c r="G217" s="30">
        <v>52</v>
      </c>
      <c r="H217" s="129">
        <v>189189.45800000001</v>
      </c>
      <c r="I217" s="129">
        <v>2639688.0010000002</v>
      </c>
    </row>
    <row r="218" spans="1:9" x14ac:dyDescent="0.25">
      <c r="A218" s="2">
        <v>217</v>
      </c>
      <c r="B218" s="2">
        <v>5</v>
      </c>
      <c r="C218" s="30" t="s">
        <v>853</v>
      </c>
      <c r="D218" s="30" t="s">
        <v>838</v>
      </c>
      <c r="E218" s="30" t="s">
        <v>854</v>
      </c>
      <c r="F218" s="30" t="s">
        <v>855</v>
      </c>
      <c r="G218" s="30">
        <v>504</v>
      </c>
      <c r="H218" s="129">
        <v>191827.421</v>
      </c>
      <c r="I218" s="129">
        <v>2639776.7760000001</v>
      </c>
    </row>
    <row r="219" spans="1:9" x14ac:dyDescent="0.25">
      <c r="A219" s="2">
        <v>218</v>
      </c>
      <c r="B219" s="2">
        <v>6</v>
      </c>
      <c r="C219" s="30" t="s">
        <v>857</v>
      </c>
      <c r="D219" s="30" t="s">
        <v>838</v>
      </c>
      <c r="E219" s="30" t="s">
        <v>858</v>
      </c>
      <c r="F219" s="30" t="s">
        <v>859</v>
      </c>
      <c r="G219" s="30">
        <v>224</v>
      </c>
      <c r="H219" s="129">
        <v>195015.17800000001</v>
      </c>
      <c r="I219" s="129">
        <v>2642836.79</v>
      </c>
    </row>
    <row r="220" spans="1:9" x14ac:dyDescent="0.25">
      <c r="A220" s="2">
        <v>219</v>
      </c>
      <c r="B220" s="2">
        <v>7</v>
      </c>
      <c r="C220" s="30" t="s">
        <v>860</v>
      </c>
      <c r="D220" s="30" t="s">
        <v>838</v>
      </c>
      <c r="E220" s="30" t="s">
        <v>861</v>
      </c>
      <c r="F220" s="30" t="s">
        <v>862</v>
      </c>
      <c r="G220" s="30" t="s">
        <v>1653</v>
      </c>
      <c r="H220" s="129">
        <v>187549.98800000001</v>
      </c>
      <c r="I220" s="129">
        <v>2638310.5630000001</v>
      </c>
    </row>
    <row r="221" spans="1:9" x14ac:dyDescent="0.25">
      <c r="A221" s="2">
        <v>220</v>
      </c>
      <c r="B221" s="2">
        <v>8</v>
      </c>
      <c r="C221" s="30" t="s">
        <v>865</v>
      </c>
      <c r="D221" s="30" t="s">
        <v>838</v>
      </c>
      <c r="E221" s="30" t="s">
        <v>866</v>
      </c>
      <c r="F221" s="30" t="s">
        <v>867</v>
      </c>
      <c r="G221" s="30">
        <v>762</v>
      </c>
      <c r="H221" s="129">
        <v>191942.348</v>
      </c>
      <c r="I221" s="129">
        <v>2638129.7510000002</v>
      </c>
    </row>
    <row r="222" spans="1:9" x14ac:dyDescent="0.25">
      <c r="A222" s="2">
        <v>221</v>
      </c>
      <c r="B222" s="2">
        <v>9</v>
      </c>
      <c r="C222" s="30" t="s">
        <v>870</v>
      </c>
      <c r="D222" s="30" t="s">
        <v>838</v>
      </c>
      <c r="E222" s="30" t="s">
        <v>871</v>
      </c>
      <c r="F222" s="30" t="s">
        <v>872</v>
      </c>
      <c r="G222" s="30">
        <v>72</v>
      </c>
      <c r="H222" s="129">
        <v>193746.44</v>
      </c>
      <c r="I222" s="129">
        <v>2637901.31</v>
      </c>
    </row>
    <row r="223" spans="1:9" ht="33" x14ac:dyDescent="0.25">
      <c r="A223" s="2">
        <v>222</v>
      </c>
      <c r="B223" s="2">
        <v>1</v>
      </c>
      <c r="C223" s="27" t="s">
        <v>873</v>
      </c>
      <c r="D223" s="27" t="s">
        <v>874</v>
      </c>
      <c r="E223" s="27" t="s">
        <v>875</v>
      </c>
      <c r="F223" s="27" t="s">
        <v>876</v>
      </c>
      <c r="G223" s="27" t="s">
        <v>1665</v>
      </c>
      <c r="H223" s="129">
        <v>197943.929</v>
      </c>
      <c r="I223" s="129">
        <v>2671579.62</v>
      </c>
    </row>
    <row r="224" spans="1:9" x14ac:dyDescent="0.25">
      <c r="A224" s="2">
        <v>223</v>
      </c>
      <c r="B224" s="1" t="s">
        <v>880</v>
      </c>
      <c r="C224" s="40" t="s">
        <v>881</v>
      </c>
      <c r="D224" s="40" t="s">
        <v>874</v>
      </c>
      <c r="E224" s="40" t="s">
        <v>875</v>
      </c>
      <c r="F224" s="40" t="s">
        <v>882</v>
      </c>
      <c r="G224" s="40" t="s">
        <v>1666</v>
      </c>
      <c r="H224" s="129">
        <v>197644.72</v>
      </c>
      <c r="I224" s="129">
        <v>2671621.2590000001</v>
      </c>
    </row>
    <row r="225" spans="1:9" x14ac:dyDescent="0.25">
      <c r="A225" s="2">
        <v>224</v>
      </c>
      <c r="B225" s="2">
        <v>3</v>
      </c>
      <c r="C225" s="40" t="s">
        <v>885</v>
      </c>
      <c r="D225" s="40" t="s">
        <v>874</v>
      </c>
      <c r="E225" s="40" t="s">
        <v>886</v>
      </c>
      <c r="F225" s="40" t="s">
        <v>887</v>
      </c>
      <c r="G225" s="40" t="s">
        <v>1668</v>
      </c>
      <c r="H225" s="129">
        <v>198369.609</v>
      </c>
      <c r="I225" s="129">
        <v>2672834.2990000001</v>
      </c>
    </row>
    <row r="226" spans="1:9" x14ac:dyDescent="0.25">
      <c r="A226" s="2">
        <v>225</v>
      </c>
      <c r="B226" s="1" t="s">
        <v>724</v>
      </c>
      <c r="C226" s="40" t="s">
        <v>889</v>
      </c>
      <c r="D226" s="40" t="s">
        <v>874</v>
      </c>
      <c r="E226" s="40" t="s">
        <v>890</v>
      </c>
      <c r="F226" s="40" t="s">
        <v>891</v>
      </c>
      <c r="G226" s="40" t="s">
        <v>1671</v>
      </c>
      <c r="H226" s="129">
        <v>198747.44</v>
      </c>
      <c r="I226" s="129">
        <v>2671285.08</v>
      </c>
    </row>
    <row r="227" spans="1:9" x14ac:dyDescent="0.25">
      <c r="A227" s="2">
        <v>226</v>
      </c>
      <c r="B227" s="2">
        <v>5</v>
      </c>
      <c r="C227" s="40" t="s">
        <v>894</v>
      </c>
      <c r="D227" s="40" t="s">
        <v>874</v>
      </c>
      <c r="E227" s="40" t="s">
        <v>895</v>
      </c>
      <c r="F227" s="40" t="s">
        <v>896</v>
      </c>
      <c r="G227" s="40" t="s">
        <v>1673</v>
      </c>
      <c r="H227" s="129">
        <v>196792.03</v>
      </c>
      <c r="I227" s="129">
        <v>2671437.33</v>
      </c>
    </row>
    <row r="228" spans="1:9" x14ac:dyDescent="0.25">
      <c r="A228" s="2">
        <v>227</v>
      </c>
      <c r="B228" s="1" t="s">
        <v>737</v>
      </c>
      <c r="C228" s="40" t="s">
        <v>899</v>
      </c>
      <c r="D228" s="40" t="s">
        <v>874</v>
      </c>
      <c r="E228" s="40" t="s">
        <v>895</v>
      </c>
      <c r="F228" s="40" t="s">
        <v>900</v>
      </c>
      <c r="G228" s="40" t="s">
        <v>1675</v>
      </c>
      <c r="H228" s="129">
        <v>196450.54</v>
      </c>
      <c r="I228" s="129">
        <v>2671224.4700000002</v>
      </c>
    </row>
    <row r="229" spans="1:9" x14ac:dyDescent="0.25">
      <c r="A229" s="2">
        <v>228</v>
      </c>
      <c r="B229" s="2">
        <v>7</v>
      </c>
      <c r="C229" s="40" t="s">
        <v>903</v>
      </c>
      <c r="D229" s="40" t="s">
        <v>874</v>
      </c>
      <c r="E229" s="40" t="s">
        <v>904</v>
      </c>
      <c r="F229" s="40" t="s">
        <v>905</v>
      </c>
      <c r="G229" s="40" t="s">
        <v>1676</v>
      </c>
      <c r="H229" s="129">
        <v>195067.23</v>
      </c>
      <c r="I229" s="129">
        <v>2671627.23</v>
      </c>
    </row>
    <row r="230" spans="1:9" x14ac:dyDescent="0.25">
      <c r="A230" s="2">
        <v>229</v>
      </c>
      <c r="B230" s="1" t="s">
        <v>746</v>
      </c>
      <c r="C230" s="40" t="s">
        <v>908</v>
      </c>
      <c r="D230" s="40" t="s">
        <v>874</v>
      </c>
      <c r="E230" s="40" t="s">
        <v>909</v>
      </c>
      <c r="F230" s="40" t="s">
        <v>910</v>
      </c>
      <c r="G230" s="40" t="s">
        <v>1677</v>
      </c>
      <c r="H230" s="129">
        <v>199444.359</v>
      </c>
      <c r="I230" s="129">
        <v>2672473.6490000002</v>
      </c>
    </row>
    <row r="231" spans="1:9" x14ac:dyDescent="0.25">
      <c r="A231" s="2">
        <v>230</v>
      </c>
      <c r="B231" s="2">
        <v>9</v>
      </c>
      <c r="C231" s="40" t="s">
        <v>912</v>
      </c>
      <c r="D231" s="40" t="s">
        <v>874</v>
      </c>
      <c r="E231" s="40" t="s">
        <v>913</v>
      </c>
      <c r="F231" s="40" t="s">
        <v>914</v>
      </c>
      <c r="G231" s="40" t="s">
        <v>1679</v>
      </c>
      <c r="H231" s="129">
        <v>197420.579</v>
      </c>
      <c r="I231" s="129">
        <v>2671519.9389999998</v>
      </c>
    </row>
    <row r="232" spans="1:9" x14ac:dyDescent="0.25">
      <c r="A232" s="2">
        <v>231</v>
      </c>
      <c r="B232" s="1" t="s">
        <v>755</v>
      </c>
      <c r="C232" s="40" t="s">
        <v>916</v>
      </c>
      <c r="D232" s="40" t="s">
        <v>874</v>
      </c>
      <c r="E232" s="40" t="s">
        <v>917</v>
      </c>
      <c r="F232" s="40" t="s">
        <v>918</v>
      </c>
      <c r="G232" s="40" t="s">
        <v>827</v>
      </c>
      <c r="H232" s="129">
        <v>197300.72</v>
      </c>
      <c r="I232" s="129">
        <v>2671670.89</v>
      </c>
    </row>
    <row r="233" spans="1:9" x14ac:dyDescent="0.25">
      <c r="A233" s="2">
        <v>232</v>
      </c>
      <c r="B233" s="2">
        <v>11</v>
      </c>
      <c r="C233" s="84" t="s">
        <v>921</v>
      </c>
      <c r="D233" s="84" t="s">
        <v>874</v>
      </c>
      <c r="E233" s="84" t="s">
        <v>922</v>
      </c>
      <c r="F233" s="84" t="s">
        <v>923</v>
      </c>
      <c r="G233" s="84" t="s">
        <v>1680</v>
      </c>
      <c r="H233" s="129">
        <v>197900.07</v>
      </c>
      <c r="I233" s="129">
        <v>2673398.77</v>
      </c>
    </row>
    <row r="234" spans="1:9" x14ac:dyDescent="0.25">
      <c r="A234" s="2">
        <v>233</v>
      </c>
      <c r="B234" s="1" t="s">
        <v>766</v>
      </c>
      <c r="C234" s="40" t="s">
        <v>926</v>
      </c>
      <c r="D234" s="40" t="s">
        <v>874</v>
      </c>
      <c r="E234" s="40" t="s">
        <v>927</v>
      </c>
      <c r="F234" s="40" t="s">
        <v>928</v>
      </c>
      <c r="G234" s="40" t="s">
        <v>1681</v>
      </c>
      <c r="H234" s="129">
        <v>198256.44</v>
      </c>
      <c r="I234" s="129">
        <v>2674645.2200000002</v>
      </c>
    </row>
    <row r="235" spans="1:9" x14ac:dyDescent="0.25">
      <c r="A235" s="2">
        <v>234</v>
      </c>
      <c r="B235" s="2">
        <v>13</v>
      </c>
      <c r="C235" s="40" t="s">
        <v>930</v>
      </c>
      <c r="D235" s="40" t="s">
        <v>874</v>
      </c>
      <c r="E235" s="40" t="s">
        <v>931</v>
      </c>
      <c r="F235" s="40" t="s">
        <v>932</v>
      </c>
      <c r="G235" s="40" t="s">
        <v>1682</v>
      </c>
      <c r="H235" s="129">
        <v>199100.34</v>
      </c>
      <c r="I235" s="129">
        <v>2672490.2400000002</v>
      </c>
    </row>
    <row r="236" spans="1:9" x14ac:dyDescent="0.25">
      <c r="A236" s="2">
        <v>235</v>
      </c>
      <c r="B236" s="1" t="s">
        <v>776</v>
      </c>
      <c r="C236" s="40" t="s">
        <v>935</v>
      </c>
      <c r="D236" s="40" t="s">
        <v>874</v>
      </c>
      <c r="E236" s="40" t="s">
        <v>875</v>
      </c>
      <c r="F236" s="40" t="s">
        <v>936</v>
      </c>
      <c r="G236" s="40" t="s">
        <v>1683</v>
      </c>
      <c r="H236" s="129">
        <v>197850.899</v>
      </c>
      <c r="I236" s="129">
        <v>2671055.2400000002</v>
      </c>
    </row>
    <row r="237" spans="1:9" x14ac:dyDescent="0.25">
      <c r="A237" s="2">
        <v>236</v>
      </c>
      <c r="B237" s="2">
        <v>15</v>
      </c>
      <c r="C237" s="40" t="s">
        <v>939</v>
      </c>
      <c r="D237" s="40" t="s">
        <v>874</v>
      </c>
      <c r="E237" s="40" t="s">
        <v>940</v>
      </c>
      <c r="F237" s="40" t="s">
        <v>941</v>
      </c>
      <c r="G237" s="40" t="s">
        <v>1684</v>
      </c>
      <c r="H237" s="129">
        <v>196980.94</v>
      </c>
      <c r="I237" s="129">
        <v>2672462.35</v>
      </c>
    </row>
    <row r="238" spans="1:9" x14ac:dyDescent="0.25">
      <c r="A238" s="2">
        <v>237</v>
      </c>
      <c r="B238" s="1" t="s">
        <v>786</v>
      </c>
      <c r="C238" s="40" t="s">
        <v>943</v>
      </c>
      <c r="D238" s="40" t="s">
        <v>874</v>
      </c>
      <c r="E238" s="40" t="s">
        <v>886</v>
      </c>
      <c r="F238" s="40" t="s">
        <v>944</v>
      </c>
      <c r="G238" s="40" t="s">
        <v>1685</v>
      </c>
      <c r="H238" s="129">
        <v>198173.26</v>
      </c>
      <c r="I238" s="129">
        <v>2672803.52</v>
      </c>
    </row>
    <row r="239" spans="1:9" x14ac:dyDescent="0.25">
      <c r="A239" s="2">
        <v>238</v>
      </c>
      <c r="B239" s="2">
        <v>17</v>
      </c>
      <c r="C239" s="40" t="s">
        <v>947</v>
      </c>
      <c r="D239" s="40" t="s">
        <v>874</v>
      </c>
      <c r="E239" s="40" t="s">
        <v>948</v>
      </c>
      <c r="F239" s="40" t="s">
        <v>949</v>
      </c>
      <c r="G239" s="40" t="s">
        <v>1686</v>
      </c>
      <c r="H239" s="129">
        <v>198964.19</v>
      </c>
      <c r="I239" s="129">
        <v>2671000</v>
      </c>
    </row>
    <row r="240" spans="1:9" x14ac:dyDescent="0.25">
      <c r="A240" s="2">
        <v>239</v>
      </c>
      <c r="B240" s="1" t="s">
        <v>796</v>
      </c>
      <c r="C240" s="40" t="s">
        <v>952</v>
      </c>
      <c r="D240" s="40" t="s">
        <v>874</v>
      </c>
      <c r="E240" s="40" t="s">
        <v>890</v>
      </c>
      <c r="F240" s="40" t="s">
        <v>953</v>
      </c>
      <c r="G240" s="40" t="s">
        <v>700</v>
      </c>
      <c r="H240" s="129">
        <v>198639.179</v>
      </c>
      <c r="I240" s="129">
        <v>2671539.2790000001</v>
      </c>
    </row>
    <row r="241" spans="1:9" x14ac:dyDescent="0.25">
      <c r="A241" s="2">
        <v>240</v>
      </c>
      <c r="B241" s="2">
        <v>19</v>
      </c>
      <c r="C241" s="40" t="s">
        <v>956</v>
      </c>
      <c r="D241" s="40" t="s">
        <v>874</v>
      </c>
      <c r="E241" s="40" t="s">
        <v>957</v>
      </c>
      <c r="F241" s="40" t="s">
        <v>958</v>
      </c>
      <c r="G241" s="40" t="s">
        <v>1687</v>
      </c>
      <c r="H241" s="129">
        <v>198370.59</v>
      </c>
      <c r="I241" s="129">
        <v>2671145.3790000002</v>
      </c>
    </row>
    <row r="242" spans="1:9" x14ac:dyDescent="0.25">
      <c r="A242" s="2">
        <v>241</v>
      </c>
      <c r="B242" s="1" t="s">
        <v>619</v>
      </c>
      <c r="C242" s="82" t="s">
        <v>959</v>
      </c>
      <c r="D242" s="82" t="s">
        <v>960</v>
      </c>
      <c r="E242" s="82" t="s">
        <v>961</v>
      </c>
      <c r="F242" s="82" t="s">
        <v>962</v>
      </c>
      <c r="G242" s="39">
        <v>350</v>
      </c>
      <c r="H242" s="129">
        <v>199065.152</v>
      </c>
      <c r="I242" s="129">
        <v>2658924.9670000002</v>
      </c>
    </row>
    <row r="243" spans="1:9" x14ac:dyDescent="0.25">
      <c r="A243" s="2">
        <v>242</v>
      </c>
      <c r="B243" s="2">
        <v>2</v>
      </c>
      <c r="C243" s="82" t="s">
        <v>966</v>
      </c>
      <c r="D243" s="82" t="s">
        <v>960</v>
      </c>
      <c r="E243" s="82" t="s">
        <v>967</v>
      </c>
      <c r="F243" s="82" t="s">
        <v>968</v>
      </c>
      <c r="G243" s="39">
        <v>400</v>
      </c>
      <c r="H243" s="129">
        <v>199489.18</v>
      </c>
      <c r="I243" s="129">
        <v>2659007.64</v>
      </c>
    </row>
    <row r="244" spans="1:9" x14ac:dyDescent="0.25">
      <c r="A244" s="2">
        <v>243</v>
      </c>
      <c r="B244" s="1" t="s">
        <v>717</v>
      </c>
      <c r="C244" s="82" t="s">
        <v>972</v>
      </c>
      <c r="D244" s="82" t="s">
        <v>960</v>
      </c>
      <c r="E244" s="82" t="s">
        <v>973</v>
      </c>
      <c r="F244" s="82" t="s">
        <v>968</v>
      </c>
      <c r="G244" s="39">
        <v>100</v>
      </c>
      <c r="H244" s="129">
        <v>199699.47</v>
      </c>
      <c r="I244" s="129">
        <v>2655592.4920000001</v>
      </c>
    </row>
    <row r="245" spans="1:9" x14ac:dyDescent="0.25">
      <c r="A245" s="2">
        <v>244</v>
      </c>
      <c r="B245" s="2">
        <v>4</v>
      </c>
      <c r="C245" s="82" t="s">
        <v>976</v>
      </c>
      <c r="D245" s="82" t="s">
        <v>960</v>
      </c>
      <c r="E245" s="82" t="s">
        <v>977</v>
      </c>
      <c r="F245" s="82" t="s">
        <v>978</v>
      </c>
      <c r="G245" s="39">
        <v>450</v>
      </c>
      <c r="H245" s="129">
        <v>198846.14600000001</v>
      </c>
      <c r="I245" s="129">
        <v>2661998.318</v>
      </c>
    </row>
    <row r="246" spans="1:9" x14ac:dyDescent="0.25">
      <c r="A246" s="2">
        <v>245</v>
      </c>
      <c r="B246" s="1" t="s">
        <v>731</v>
      </c>
      <c r="C246" s="82" t="s">
        <v>981</v>
      </c>
      <c r="D246" s="82" t="s">
        <v>960</v>
      </c>
      <c r="E246" s="82" t="s">
        <v>967</v>
      </c>
      <c r="F246" s="82" t="s">
        <v>982</v>
      </c>
      <c r="G246" s="39">
        <v>50</v>
      </c>
      <c r="H246" s="129">
        <v>199778.307</v>
      </c>
      <c r="I246" s="129">
        <v>2660188.9810000001</v>
      </c>
    </row>
    <row r="247" spans="1:9" x14ac:dyDescent="0.25">
      <c r="A247" s="2">
        <v>246</v>
      </c>
      <c r="B247" s="2">
        <v>6</v>
      </c>
      <c r="C247" s="82" t="s">
        <v>986</v>
      </c>
      <c r="D247" s="82" t="s">
        <v>960</v>
      </c>
      <c r="E247" s="82" t="s">
        <v>987</v>
      </c>
      <c r="F247" s="82" t="s">
        <v>988</v>
      </c>
      <c r="G247" s="39">
        <v>300</v>
      </c>
      <c r="H247" s="129">
        <v>200910.04300000001</v>
      </c>
      <c r="I247" s="129">
        <v>2656437.7200000002</v>
      </c>
    </row>
    <row r="248" spans="1:9" x14ac:dyDescent="0.25">
      <c r="A248" s="2">
        <v>247</v>
      </c>
      <c r="B248" s="1" t="s">
        <v>742</v>
      </c>
      <c r="C248" s="82" t="s">
        <v>991</v>
      </c>
      <c r="D248" s="82" t="s">
        <v>960</v>
      </c>
      <c r="E248" s="82" t="s">
        <v>967</v>
      </c>
      <c r="F248" s="82" t="s">
        <v>992</v>
      </c>
      <c r="G248" s="39">
        <v>300</v>
      </c>
      <c r="H248" s="129">
        <v>199291.432</v>
      </c>
      <c r="I248" s="129">
        <v>2658990.0440000002</v>
      </c>
    </row>
    <row r="249" spans="1:9" x14ac:dyDescent="0.25">
      <c r="A249" s="2">
        <v>248</v>
      </c>
      <c r="B249" s="2">
        <v>8</v>
      </c>
      <c r="C249" s="82" t="s">
        <v>995</v>
      </c>
      <c r="D249" s="82" t="s">
        <v>960</v>
      </c>
      <c r="E249" s="82" t="s">
        <v>996</v>
      </c>
      <c r="F249" s="82" t="s">
        <v>997</v>
      </c>
      <c r="G249" s="39">
        <v>50</v>
      </c>
      <c r="H249" s="129">
        <v>200584.856</v>
      </c>
      <c r="I249" s="129">
        <v>2659322.3820000002</v>
      </c>
    </row>
    <row r="250" spans="1:9" x14ac:dyDescent="0.25">
      <c r="A250" s="2">
        <v>249</v>
      </c>
      <c r="B250" s="1" t="s">
        <v>751</v>
      </c>
      <c r="C250" s="82" t="s">
        <v>1001</v>
      </c>
      <c r="D250" s="82" t="s">
        <v>960</v>
      </c>
      <c r="E250" s="82" t="s">
        <v>1002</v>
      </c>
      <c r="F250" s="82" t="s">
        <v>1003</v>
      </c>
      <c r="G250" s="39">
        <v>450</v>
      </c>
      <c r="H250" s="129">
        <v>198399.984</v>
      </c>
      <c r="I250" s="129">
        <v>2658075.773</v>
      </c>
    </row>
    <row r="251" spans="1:9" x14ac:dyDescent="0.25">
      <c r="A251" s="2">
        <v>250</v>
      </c>
      <c r="B251" s="2">
        <v>10</v>
      </c>
      <c r="C251" s="82" t="s">
        <v>1007</v>
      </c>
      <c r="D251" s="82" t="s">
        <v>960</v>
      </c>
      <c r="E251" s="82" t="s">
        <v>1008</v>
      </c>
      <c r="F251" s="82" t="s">
        <v>1009</v>
      </c>
      <c r="G251" s="39">
        <v>80</v>
      </c>
      <c r="H251" s="129">
        <v>199889.33600000001</v>
      </c>
      <c r="I251" s="129">
        <v>2659355.27</v>
      </c>
    </row>
    <row r="252" spans="1:9" x14ac:dyDescent="0.25">
      <c r="A252" s="2">
        <v>251</v>
      </c>
      <c r="B252" s="1" t="s">
        <v>760</v>
      </c>
      <c r="C252" s="82" t="s">
        <v>1012</v>
      </c>
      <c r="D252" s="82" t="s">
        <v>960</v>
      </c>
      <c r="E252" s="82" t="s">
        <v>1002</v>
      </c>
      <c r="F252" s="82" t="s">
        <v>1013</v>
      </c>
      <c r="G252" s="39">
        <v>25</v>
      </c>
      <c r="H252" s="129">
        <v>198656.935</v>
      </c>
      <c r="I252" s="129">
        <v>2657537.4640000002</v>
      </c>
    </row>
    <row r="253" spans="1:9" x14ac:dyDescent="0.25">
      <c r="A253" s="2">
        <v>252</v>
      </c>
      <c r="B253" s="2">
        <v>12</v>
      </c>
      <c r="C253" s="67" t="s">
        <v>1016</v>
      </c>
      <c r="D253" s="67" t="s">
        <v>960</v>
      </c>
      <c r="E253" s="67" t="s">
        <v>973</v>
      </c>
      <c r="F253" s="67" t="s">
        <v>1017</v>
      </c>
      <c r="G253" s="118">
        <v>20</v>
      </c>
      <c r="H253" s="129">
        <v>199758.231</v>
      </c>
      <c r="I253" s="129">
        <v>2655304.7850000001</v>
      </c>
    </row>
    <row r="254" spans="1:9" x14ac:dyDescent="0.25">
      <c r="A254" s="2">
        <v>253</v>
      </c>
      <c r="B254" s="1" t="s">
        <v>771</v>
      </c>
      <c r="C254" s="53" t="s">
        <v>1020</v>
      </c>
      <c r="D254" s="53" t="s">
        <v>960</v>
      </c>
      <c r="E254" s="53" t="s">
        <v>967</v>
      </c>
      <c r="F254" s="53" t="s">
        <v>1021</v>
      </c>
      <c r="G254" s="17">
        <v>15</v>
      </c>
      <c r="H254" s="129">
        <v>199270.82</v>
      </c>
      <c r="I254" s="129">
        <v>2659463.64</v>
      </c>
    </row>
    <row r="255" spans="1:9" x14ac:dyDescent="0.25">
      <c r="A255" s="2">
        <v>254</v>
      </c>
      <c r="B255" s="2">
        <v>14</v>
      </c>
      <c r="C255" s="53" t="s">
        <v>1024</v>
      </c>
      <c r="D255" s="53" t="s">
        <v>960</v>
      </c>
      <c r="E255" s="53" t="s">
        <v>1025</v>
      </c>
      <c r="F255" s="53" t="s">
        <v>1026</v>
      </c>
      <c r="G255" s="17">
        <v>25</v>
      </c>
      <c r="H255" s="129">
        <v>200156.853</v>
      </c>
      <c r="I255" s="129">
        <v>2660086.8160000001</v>
      </c>
    </row>
    <row r="256" spans="1:9" x14ac:dyDescent="0.25">
      <c r="A256" s="2">
        <v>255</v>
      </c>
      <c r="B256" s="1" t="s">
        <v>781</v>
      </c>
      <c r="C256" s="53" t="s">
        <v>1029</v>
      </c>
      <c r="D256" s="53" t="s">
        <v>960</v>
      </c>
      <c r="E256" s="53" t="s">
        <v>1030</v>
      </c>
      <c r="F256" s="53" t="s">
        <v>1031</v>
      </c>
      <c r="G256" s="17">
        <v>20</v>
      </c>
      <c r="H256" s="129">
        <v>200083.236</v>
      </c>
      <c r="I256" s="129">
        <v>2657392.8560000001</v>
      </c>
    </row>
    <row r="257" spans="1:10" x14ac:dyDescent="0.25">
      <c r="A257" s="2">
        <v>256</v>
      </c>
      <c r="B257" s="2">
        <v>16</v>
      </c>
      <c r="C257" s="53" t="s">
        <v>1034</v>
      </c>
      <c r="D257" s="53" t="s">
        <v>960</v>
      </c>
      <c r="E257" s="53" t="s">
        <v>1035</v>
      </c>
      <c r="F257" s="53" t="s">
        <v>1036</v>
      </c>
      <c r="G257" s="17">
        <v>25</v>
      </c>
      <c r="H257" s="129">
        <v>199692.663</v>
      </c>
      <c r="I257" s="129">
        <v>2656788.8139999998</v>
      </c>
    </row>
    <row r="258" spans="1:10" ht="33" x14ac:dyDescent="0.25">
      <c r="A258" s="2">
        <v>257</v>
      </c>
      <c r="B258" s="1" t="s">
        <v>791</v>
      </c>
      <c r="C258" s="53" t="s">
        <v>1039</v>
      </c>
      <c r="D258" s="53" t="s">
        <v>960</v>
      </c>
      <c r="E258" s="53" t="s">
        <v>961</v>
      </c>
      <c r="F258" s="53" t="s">
        <v>1040</v>
      </c>
      <c r="G258" s="17">
        <v>6</v>
      </c>
      <c r="H258" s="129">
        <v>198609.48</v>
      </c>
      <c r="I258" s="129">
        <v>2658427.952</v>
      </c>
    </row>
    <row r="259" spans="1:10" x14ac:dyDescent="0.25">
      <c r="A259" s="2">
        <v>258</v>
      </c>
      <c r="B259" s="2">
        <v>18</v>
      </c>
      <c r="C259" s="53" t="s">
        <v>1043</v>
      </c>
      <c r="D259" s="53" t="s">
        <v>960</v>
      </c>
      <c r="E259" s="53" t="s">
        <v>996</v>
      </c>
      <c r="F259" s="53" t="s">
        <v>1044</v>
      </c>
      <c r="G259" s="17">
        <v>30</v>
      </c>
      <c r="H259" s="129">
        <v>200708.054</v>
      </c>
      <c r="I259" s="129">
        <v>2659364.2110000001</v>
      </c>
    </row>
    <row r="260" spans="1:10" x14ac:dyDescent="0.25">
      <c r="A260" s="2">
        <v>259</v>
      </c>
      <c r="B260" s="1" t="s">
        <v>801</v>
      </c>
      <c r="C260" s="53" t="s">
        <v>1047</v>
      </c>
      <c r="D260" s="53" t="s">
        <v>960</v>
      </c>
      <c r="E260" s="53" t="s">
        <v>1008</v>
      </c>
      <c r="F260" s="53" t="s">
        <v>1048</v>
      </c>
      <c r="G260" s="17">
        <v>30</v>
      </c>
      <c r="H260" s="129">
        <v>199874.33100000001</v>
      </c>
      <c r="I260" s="129">
        <v>2658636.79</v>
      </c>
    </row>
    <row r="261" spans="1:10" x14ac:dyDescent="0.25">
      <c r="A261" s="2">
        <v>260</v>
      </c>
      <c r="B261" s="2">
        <v>20</v>
      </c>
      <c r="C261" s="53" t="s">
        <v>1051</v>
      </c>
      <c r="D261" s="53" t="s">
        <v>960</v>
      </c>
      <c r="E261" s="53" t="s">
        <v>1052</v>
      </c>
      <c r="F261" s="53" t="s">
        <v>1053</v>
      </c>
      <c r="G261" s="17">
        <v>20</v>
      </c>
      <c r="H261" s="129">
        <v>200946.37</v>
      </c>
      <c r="I261" s="129">
        <v>2656159.8190000001</v>
      </c>
    </row>
    <row r="262" spans="1:10" x14ac:dyDescent="0.25">
      <c r="A262" s="2">
        <v>261</v>
      </c>
      <c r="B262" s="1" t="s">
        <v>812</v>
      </c>
      <c r="C262" s="53" t="s">
        <v>1057</v>
      </c>
      <c r="D262" s="53" t="s">
        <v>960</v>
      </c>
      <c r="E262" s="53" t="s">
        <v>977</v>
      </c>
      <c r="F262" s="53" t="s">
        <v>1058</v>
      </c>
      <c r="G262" s="17">
        <v>20</v>
      </c>
      <c r="H262" s="129">
        <v>198714.64</v>
      </c>
      <c r="I262" s="129">
        <v>2662062.6690000002</v>
      </c>
    </row>
    <row r="263" spans="1:10" x14ac:dyDescent="0.25">
      <c r="A263" s="2">
        <v>262</v>
      </c>
      <c r="B263" s="2">
        <v>22</v>
      </c>
      <c r="C263" s="53" t="s">
        <v>1061</v>
      </c>
      <c r="D263" s="53" t="s">
        <v>960</v>
      </c>
      <c r="E263" s="53" t="s">
        <v>1062</v>
      </c>
      <c r="F263" s="53" t="s">
        <v>1063</v>
      </c>
      <c r="G263" s="17">
        <v>20</v>
      </c>
      <c r="H263" s="129">
        <v>199384.682</v>
      </c>
      <c r="I263" s="129">
        <v>2661588.2990000001</v>
      </c>
    </row>
    <row r="264" spans="1:10" ht="33" x14ac:dyDescent="0.25">
      <c r="A264" s="2">
        <v>263</v>
      </c>
      <c r="B264" s="2">
        <v>23</v>
      </c>
      <c r="C264" s="53" t="s">
        <v>1066</v>
      </c>
      <c r="D264" s="53" t="s">
        <v>960</v>
      </c>
      <c r="E264" s="53" t="s">
        <v>1035</v>
      </c>
      <c r="F264" s="53" t="s">
        <v>1067</v>
      </c>
      <c r="G264" s="17">
        <v>50</v>
      </c>
      <c r="H264" s="129">
        <v>199783.85</v>
      </c>
      <c r="I264" s="129">
        <v>2655968.3990000002</v>
      </c>
    </row>
    <row r="265" spans="1:10" x14ac:dyDescent="0.25">
      <c r="A265" s="2">
        <v>264</v>
      </c>
      <c r="B265" s="2">
        <v>24</v>
      </c>
      <c r="C265" s="23" t="s">
        <v>1069</v>
      </c>
      <c r="D265" s="53" t="s">
        <v>960</v>
      </c>
      <c r="E265" s="23" t="s">
        <v>1070</v>
      </c>
      <c r="F265" s="53" t="s">
        <v>1071</v>
      </c>
      <c r="G265" s="42" t="s">
        <v>2046</v>
      </c>
      <c r="H265" s="129">
        <v>198358.45</v>
      </c>
      <c r="I265" s="129">
        <v>2662505.3190000001</v>
      </c>
    </row>
    <row r="266" spans="1:10" ht="33" x14ac:dyDescent="0.25">
      <c r="A266" s="2">
        <v>265</v>
      </c>
      <c r="B266" s="2">
        <v>25</v>
      </c>
      <c r="C266" s="53" t="s">
        <v>1074</v>
      </c>
      <c r="D266" s="53" t="s">
        <v>960</v>
      </c>
      <c r="E266" s="23" t="s">
        <v>1075</v>
      </c>
      <c r="F266" s="23" t="s">
        <v>1076</v>
      </c>
      <c r="G266" s="42" t="s">
        <v>2046</v>
      </c>
      <c r="H266" s="129">
        <v>199044.049</v>
      </c>
      <c r="I266" s="129">
        <v>2663438.37</v>
      </c>
    </row>
    <row r="267" spans="1:10" s="123" customFormat="1" x14ac:dyDescent="0.25">
      <c r="A267" s="119">
        <v>266</v>
      </c>
      <c r="B267" s="119">
        <v>1</v>
      </c>
      <c r="C267" s="136" t="s">
        <v>2047</v>
      </c>
      <c r="D267" s="137" t="s">
        <v>1078</v>
      </c>
      <c r="E267" s="137" t="s">
        <v>1079</v>
      </c>
      <c r="F267" s="136" t="s">
        <v>1080</v>
      </c>
      <c r="G267" s="138">
        <v>2000</v>
      </c>
      <c r="H267" s="129">
        <v>207694.609</v>
      </c>
      <c r="I267" s="129">
        <v>2642801.0090000001</v>
      </c>
      <c r="J267" s="123" t="s">
        <v>2095</v>
      </c>
    </row>
    <row r="268" spans="1:10" ht="33" x14ac:dyDescent="0.25">
      <c r="A268" s="2">
        <v>267</v>
      </c>
      <c r="B268" s="1" t="s">
        <v>880</v>
      </c>
      <c r="C268" s="23" t="s">
        <v>1083</v>
      </c>
      <c r="D268" s="50" t="s">
        <v>1078</v>
      </c>
      <c r="E268" s="50" t="s">
        <v>1084</v>
      </c>
      <c r="F268" s="23" t="s">
        <v>1085</v>
      </c>
      <c r="G268" s="55">
        <v>80</v>
      </c>
      <c r="H268" s="129">
        <v>208622.85500000001</v>
      </c>
      <c r="I268" s="129">
        <v>2643581.912</v>
      </c>
    </row>
    <row r="269" spans="1:10" x14ac:dyDescent="0.25">
      <c r="A269" s="2">
        <v>268</v>
      </c>
      <c r="B269" s="2">
        <v>3</v>
      </c>
      <c r="C269" s="23" t="s">
        <v>1087</v>
      </c>
      <c r="D269" s="50" t="s">
        <v>1078</v>
      </c>
      <c r="E269" s="50" t="s">
        <v>1088</v>
      </c>
      <c r="F269" s="23" t="s">
        <v>1089</v>
      </c>
      <c r="G269" s="55">
        <v>50</v>
      </c>
      <c r="H269" s="129">
        <v>207828.47500000001</v>
      </c>
      <c r="I269" s="129">
        <v>2643656.4870000002</v>
      </c>
    </row>
    <row r="270" spans="1:10" x14ac:dyDescent="0.25">
      <c r="A270" s="2">
        <v>269</v>
      </c>
      <c r="B270" s="2">
        <v>4</v>
      </c>
      <c r="C270" s="23" t="s">
        <v>1090</v>
      </c>
      <c r="D270" s="50" t="s">
        <v>1078</v>
      </c>
      <c r="E270" s="50" t="s">
        <v>1091</v>
      </c>
      <c r="F270" s="23" t="s">
        <v>1092</v>
      </c>
      <c r="G270" s="55">
        <v>40</v>
      </c>
      <c r="H270" s="129">
        <v>206907.359</v>
      </c>
      <c r="I270" s="129">
        <v>2644030.6290000002</v>
      </c>
    </row>
    <row r="271" spans="1:10" x14ac:dyDescent="0.25">
      <c r="A271" s="2">
        <v>270</v>
      </c>
      <c r="B271" s="1" t="s">
        <v>731</v>
      </c>
      <c r="C271" s="23" t="s">
        <v>1094</v>
      </c>
      <c r="D271" s="50" t="s">
        <v>1078</v>
      </c>
      <c r="E271" s="50" t="s">
        <v>1095</v>
      </c>
      <c r="F271" s="23" t="s">
        <v>1096</v>
      </c>
      <c r="G271" s="55">
        <v>300</v>
      </c>
      <c r="H271" s="129">
        <v>209935.394</v>
      </c>
      <c r="I271" s="129">
        <v>2644925.91</v>
      </c>
    </row>
    <row r="272" spans="1:10" x14ac:dyDescent="0.25">
      <c r="A272" s="2">
        <v>271</v>
      </c>
      <c r="B272" s="2">
        <v>6</v>
      </c>
      <c r="C272" s="23" t="s">
        <v>1099</v>
      </c>
      <c r="D272" s="50" t="s">
        <v>1078</v>
      </c>
      <c r="E272" s="50" t="s">
        <v>1100</v>
      </c>
      <c r="F272" s="23" t="s">
        <v>1101</v>
      </c>
      <c r="G272" s="55">
        <v>1400</v>
      </c>
      <c r="H272" s="129">
        <v>207418.989</v>
      </c>
      <c r="I272" s="129">
        <v>2645969.35</v>
      </c>
    </row>
    <row r="273" spans="1:9" x14ac:dyDescent="0.25">
      <c r="A273" s="2">
        <v>272</v>
      </c>
      <c r="B273" s="2">
        <v>7</v>
      </c>
      <c r="C273" s="23" t="s">
        <v>1104</v>
      </c>
      <c r="D273" s="50" t="s">
        <v>1078</v>
      </c>
      <c r="E273" s="50" t="s">
        <v>1105</v>
      </c>
      <c r="F273" s="23" t="s">
        <v>1106</v>
      </c>
      <c r="G273" s="55">
        <v>100</v>
      </c>
      <c r="H273" s="129">
        <v>209632.44</v>
      </c>
      <c r="I273" s="129">
        <v>2646269.83</v>
      </c>
    </row>
    <row r="274" spans="1:9" x14ac:dyDescent="0.25">
      <c r="A274" s="2">
        <v>273</v>
      </c>
      <c r="B274" s="1" t="s">
        <v>746</v>
      </c>
      <c r="C274" s="23" t="s">
        <v>1109</v>
      </c>
      <c r="D274" s="50" t="s">
        <v>1078</v>
      </c>
      <c r="E274" s="50" t="s">
        <v>1110</v>
      </c>
      <c r="F274" s="23" t="s">
        <v>1111</v>
      </c>
      <c r="G274" s="55">
        <v>1200</v>
      </c>
      <c r="H274" s="129">
        <v>207638.52100000001</v>
      </c>
      <c r="I274" s="129">
        <v>2644174.16</v>
      </c>
    </row>
    <row r="275" spans="1:9" x14ac:dyDescent="0.25">
      <c r="A275" s="2">
        <v>274</v>
      </c>
      <c r="B275" s="2">
        <v>9</v>
      </c>
      <c r="C275" s="23" t="s">
        <v>1113</v>
      </c>
      <c r="D275" s="50" t="s">
        <v>1078</v>
      </c>
      <c r="E275" s="50" t="s">
        <v>1088</v>
      </c>
      <c r="F275" s="23" t="s">
        <v>1114</v>
      </c>
      <c r="G275" s="55">
        <v>1500</v>
      </c>
      <c r="H275" s="129">
        <v>207914.18900000001</v>
      </c>
      <c r="I275" s="129">
        <v>2643695.7599999998</v>
      </c>
    </row>
    <row r="276" spans="1:9" x14ac:dyDescent="0.25">
      <c r="A276" s="2">
        <v>275</v>
      </c>
      <c r="B276" s="2">
        <v>10</v>
      </c>
      <c r="C276" s="23" t="s">
        <v>1116</v>
      </c>
      <c r="D276" s="50" t="s">
        <v>1078</v>
      </c>
      <c r="E276" s="50" t="s">
        <v>1117</v>
      </c>
      <c r="F276" s="23" t="s">
        <v>1118</v>
      </c>
      <c r="G276" s="55">
        <v>600</v>
      </c>
      <c r="H276" s="129">
        <v>210077.084</v>
      </c>
      <c r="I276" s="129">
        <v>2642808.946</v>
      </c>
    </row>
    <row r="277" spans="1:9" x14ac:dyDescent="0.25">
      <c r="A277" s="2">
        <v>276</v>
      </c>
      <c r="B277" s="1" t="s">
        <v>760</v>
      </c>
      <c r="C277" s="50" t="s">
        <v>1120</v>
      </c>
      <c r="D277" s="50" t="s">
        <v>1078</v>
      </c>
      <c r="E277" s="50" t="s">
        <v>1088</v>
      </c>
      <c r="F277" s="50" t="s">
        <v>1121</v>
      </c>
      <c r="G277" s="55">
        <v>300</v>
      </c>
      <c r="H277" s="129">
        <v>207691.753</v>
      </c>
      <c r="I277" s="129">
        <v>2643204.1970000002</v>
      </c>
    </row>
    <row r="278" spans="1:9" ht="57" x14ac:dyDescent="0.25">
      <c r="A278" s="2">
        <v>277</v>
      </c>
      <c r="B278" s="11">
        <v>1</v>
      </c>
      <c r="C278" s="88" t="s">
        <v>1123</v>
      </c>
      <c r="D278" s="52" t="s">
        <v>1124</v>
      </c>
      <c r="E278" s="52" t="s">
        <v>1125</v>
      </c>
      <c r="F278" s="23" t="s">
        <v>1126</v>
      </c>
      <c r="G278" s="70">
        <v>523</v>
      </c>
      <c r="H278" s="129">
        <v>183560.435</v>
      </c>
      <c r="I278" s="129">
        <v>2644967.8220000002</v>
      </c>
    </row>
    <row r="279" spans="1:9" x14ac:dyDescent="0.25">
      <c r="A279" s="2">
        <v>278</v>
      </c>
      <c r="B279" s="11">
        <v>2</v>
      </c>
      <c r="C279" s="12" t="s">
        <v>1129</v>
      </c>
      <c r="D279" s="13" t="s">
        <v>1124</v>
      </c>
      <c r="E279" s="13" t="s">
        <v>1130</v>
      </c>
      <c r="F279" s="13" t="s">
        <v>1131</v>
      </c>
      <c r="G279" s="57">
        <v>1320</v>
      </c>
      <c r="H279" s="129">
        <v>181605.356</v>
      </c>
      <c r="I279" s="129">
        <v>2643675.9950000001</v>
      </c>
    </row>
    <row r="280" spans="1:9" x14ac:dyDescent="0.25">
      <c r="A280" s="2">
        <v>279</v>
      </c>
      <c r="B280" s="11">
        <v>3</v>
      </c>
      <c r="C280" s="83" t="s">
        <v>1133</v>
      </c>
      <c r="D280" s="90" t="s">
        <v>1124</v>
      </c>
      <c r="E280" s="90" t="s">
        <v>1134</v>
      </c>
      <c r="F280" s="83" t="s">
        <v>1135</v>
      </c>
      <c r="G280" s="103">
        <v>691</v>
      </c>
      <c r="H280" s="129">
        <v>183043.99400000001</v>
      </c>
      <c r="I280" s="129">
        <v>2651308.1060000001</v>
      </c>
    </row>
    <row r="281" spans="1:9" x14ac:dyDescent="0.25">
      <c r="A281" s="2">
        <v>280</v>
      </c>
      <c r="B281" s="11">
        <v>4</v>
      </c>
      <c r="C281" s="50" t="s">
        <v>1138</v>
      </c>
      <c r="D281" s="52" t="s">
        <v>1124</v>
      </c>
      <c r="E281" s="52" t="s">
        <v>1139</v>
      </c>
      <c r="F281" s="23" t="s">
        <v>1140</v>
      </c>
      <c r="G281" s="70">
        <v>664</v>
      </c>
      <c r="H281" s="129">
        <v>187400.122</v>
      </c>
      <c r="I281" s="129">
        <v>2655931.29</v>
      </c>
    </row>
    <row r="282" spans="1:9" x14ac:dyDescent="0.25">
      <c r="A282" s="2">
        <v>281</v>
      </c>
      <c r="B282" s="11">
        <v>5</v>
      </c>
      <c r="C282" s="83" t="s">
        <v>1141</v>
      </c>
      <c r="D282" s="90" t="s">
        <v>1124</v>
      </c>
      <c r="E282" s="90" t="s">
        <v>1139</v>
      </c>
      <c r="F282" s="90" t="s">
        <v>1142</v>
      </c>
      <c r="G282" s="103">
        <v>267</v>
      </c>
      <c r="H282" s="129">
        <v>185790.1</v>
      </c>
      <c r="I282" s="129">
        <v>2655808.14</v>
      </c>
    </row>
    <row r="283" spans="1:9" x14ac:dyDescent="0.25">
      <c r="A283" s="2">
        <v>282</v>
      </c>
      <c r="B283" s="11">
        <v>6</v>
      </c>
      <c r="C283" s="83" t="s">
        <v>1143</v>
      </c>
      <c r="D283" s="90" t="s">
        <v>1124</v>
      </c>
      <c r="E283" s="90" t="s">
        <v>1144</v>
      </c>
      <c r="F283" s="90" t="s">
        <v>1145</v>
      </c>
      <c r="G283" s="103">
        <v>378</v>
      </c>
      <c r="H283" s="129">
        <v>182986.49400000001</v>
      </c>
      <c r="I283" s="129">
        <v>2646413.696</v>
      </c>
    </row>
    <row r="284" spans="1:9" x14ac:dyDescent="0.25">
      <c r="A284" s="2">
        <v>283</v>
      </c>
      <c r="B284" s="11">
        <v>7</v>
      </c>
      <c r="C284" s="83" t="s">
        <v>1147</v>
      </c>
      <c r="D284" s="90" t="s">
        <v>1124</v>
      </c>
      <c r="E284" s="90" t="s">
        <v>1148</v>
      </c>
      <c r="F284" s="83" t="s">
        <v>1149</v>
      </c>
      <c r="G284" s="103">
        <v>564</v>
      </c>
      <c r="H284" s="129">
        <v>186732.28700000001</v>
      </c>
      <c r="I284" s="129">
        <v>2650544.3110000002</v>
      </c>
    </row>
    <row r="285" spans="1:9" x14ac:dyDescent="0.25">
      <c r="A285" s="2">
        <v>284</v>
      </c>
      <c r="B285" s="11">
        <v>8</v>
      </c>
      <c r="C285" s="83" t="s">
        <v>1151</v>
      </c>
      <c r="D285" s="90" t="s">
        <v>1124</v>
      </c>
      <c r="E285" s="90" t="s">
        <v>1152</v>
      </c>
      <c r="F285" s="83" t="s">
        <v>1153</v>
      </c>
      <c r="G285" s="103">
        <v>1297</v>
      </c>
      <c r="H285" s="129">
        <v>183357.49900000001</v>
      </c>
      <c r="I285" s="129">
        <v>2652771.7250000001</v>
      </c>
    </row>
    <row r="286" spans="1:9" x14ac:dyDescent="0.25">
      <c r="A286" s="2">
        <v>285</v>
      </c>
      <c r="B286" s="1">
        <v>1</v>
      </c>
      <c r="C286" s="42" t="s">
        <v>1797</v>
      </c>
      <c r="D286" s="23" t="s">
        <v>1798</v>
      </c>
      <c r="E286" s="23" t="s">
        <v>1799</v>
      </c>
      <c r="F286" s="23" t="s">
        <v>1800</v>
      </c>
      <c r="G286" s="42" t="s">
        <v>1802</v>
      </c>
      <c r="H286" s="129">
        <v>195431.95</v>
      </c>
      <c r="I286" s="129">
        <v>2655182.48</v>
      </c>
    </row>
    <row r="287" spans="1:9" x14ac:dyDescent="0.25">
      <c r="A287" s="2">
        <v>286</v>
      </c>
      <c r="B287" s="1">
        <v>2</v>
      </c>
      <c r="C287" s="52" t="s">
        <v>857</v>
      </c>
      <c r="D287" s="50" t="s">
        <v>1798</v>
      </c>
      <c r="E287" s="50" t="s">
        <v>1805</v>
      </c>
      <c r="F287" s="23" t="s">
        <v>1806</v>
      </c>
      <c r="G287" s="52" t="s">
        <v>1808</v>
      </c>
      <c r="H287" s="129">
        <v>195015.17800000001</v>
      </c>
      <c r="I287" s="129">
        <v>2642836.79</v>
      </c>
    </row>
    <row r="288" spans="1:9" x14ac:dyDescent="0.25">
      <c r="A288" s="2">
        <v>287</v>
      </c>
      <c r="B288" s="1">
        <v>3</v>
      </c>
      <c r="C288" s="52" t="s">
        <v>1810</v>
      </c>
      <c r="D288" s="50" t="s">
        <v>1798</v>
      </c>
      <c r="E288" s="50" t="s">
        <v>1811</v>
      </c>
      <c r="F288" s="23" t="s">
        <v>1812</v>
      </c>
      <c r="G288" s="52" t="s">
        <v>1814</v>
      </c>
      <c r="H288" s="129">
        <v>193255.22700000001</v>
      </c>
      <c r="I288" s="129">
        <v>2653568.199</v>
      </c>
    </row>
    <row r="289" spans="1:9" x14ac:dyDescent="0.25">
      <c r="A289" s="2">
        <v>288</v>
      </c>
      <c r="B289" s="1">
        <v>4</v>
      </c>
      <c r="C289" s="52" t="s">
        <v>1817</v>
      </c>
      <c r="D289" s="50" t="s">
        <v>1798</v>
      </c>
      <c r="E289" s="50" t="s">
        <v>1818</v>
      </c>
      <c r="F289" s="23" t="s">
        <v>1819</v>
      </c>
      <c r="G289" s="52" t="s">
        <v>1820</v>
      </c>
      <c r="H289" s="129">
        <v>192423.28</v>
      </c>
      <c r="I289" s="129">
        <v>2655153.73</v>
      </c>
    </row>
    <row r="290" spans="1:9" x14ac:dyDescent="0.25">
      <c r="A290" s="2">
        <v>289</v>
      </c>
      <c r="B290" s="1">
        <v>5</v>
      </c>
      <c r="C290" s="52" t="s">
        <v>1823</v>
      </c>
      <c r="D290" s="50" t="s">
        <v>1798</v>
      </c>
      <c r="E290" s="50" t="s">
        <v>1805</v>
      </c>
      <c r="F290" s="23" t="s">
        <v>1824</v>
      </c>
      <c r="G290" s="52" t="s">
        <v>1826</v>
      </c>
      <c r="H290" s="129">
        <v>196876.829</v>
      </c>
      <c r="I290" s="129">
        <v>2654325.52</v>
      </c>
    </row>
    <row r="291" spans="1:9" x14ac:dyDescent="0.25">
      <c r="A291" s="2">
        <v>290</v>
      </c>
      <c r="B291" s="1">
        <v>6</v>
      </c>
      <c r="C291" s="19" t="s">
        <v>1829</v>
      </c>
      <c r="D291" s="91" t="s">
        <v>1798</v>
      </c>
      <c r="E291" s="91" t="s">
        <v>1830</v>
      </c>
      <c r="F291" s="56" t="s">
        <v>1831</v>
      </c>
      <c r="G291" s="19" t="s">
        <v>1833</v>
      </c>
      <c r="H291" s="129">
        <v>198693.954</v>
      </c>
      <c r="I291" s="129">
        <v>2653783.3760000002</v>
      </c>
    </row>
    <row r="292" spans="1:9" x14ac:dyDescent="0.25">
      <c r="A292" s="2">
        <v>291</v>
      </c>
      <c r="B292" s="1">
        <v>7</v>
      </c>
      <c r="C292" s="19" t="s">
        <v>1836</v>
      </c>
      <c r="D292" s="91" t="s">
        <v>1798</v>
      </c>
      <c r="E292" s="91" t="s">
        <v>1837</v>
      </c>
      <c r="F292" s="56" t="s">
        <v>1838</v>
      </c>
      <c r="G292" s="19" t="s">
        <v>1820</v>
      </c>
      <c r="H292" s="129">
        <v>197925.092</v>
      </c>
      <c r="I292" s="129">
        <v>2652878.9010000001</v>
      </c>
    </row>
    <row r="293" spans="1:9" x14ac:dyDescent="0.25">
      <c r="A293" s="2">
        <v>292</v>
      </c>
      <c r="B293" s="1">
        <v>8</v>
      </c>
      <c r="C293" s="6" t="s">
        <v>1842</v>
      </c>
      <c r="D293" s="30" t="s">
        <v>1798</v>
      </c>
      <c r="E293" s="30" t="s">
        <v>1799</v>
      </c>
      <c r="F293" s="29" t="s">
        <v>1843</v>
      </c>
      <c r="G293" s="6" t="s">
        <v>1814</v>
      </c>
      <c r="H293" s="129">
        <v>195017.182</v>
      </c>
      <c r="I293" s="129">
        <v>2655927.2400000002</v>
      </c>
    </row>
    <row r="294" spans="1:9" x14ac:dyDescent="0.25">
      <c r="A294" s="2">
        <v>293</v>
      </c>
      <c r="B294" s="1">
        <v>9</v>
      </c>
      <c r="C294" s="6" t="s">
        <v>1847</v>
      </c>
      <c r="D294" s="30" t="s">
        <v>1798</v>
      </c>
      <c r="E294" s="30" t="s">
        <v>1818</v>
      </c>
      <c r="F294" s="29" t="s">
        <v>1848</v>
      </c>
      <c r="G294" s="6" t="s">
        <v>1820</v>
      </c>
      <c r="H294" s="129">
        <v>192136.842</v>
      </c>
      <c r="I294" s="129">
        <v>2655200.142</v>
      </c>
    </row>
    <row r="295" spans="1:9" x14ac:dyDescent="0.25">
      <c r="A295" s="2">
        <v>294</v>
      </c>
      <c r="B295" s="1">
        <v>10</v>
      </c>
      <c r="C295" s="6" t="s">
        <v>1852</v>
      </c>
      <c r="D295" s="30" t="s">
        <v>1798</v>
      </c>
      <c r="E295" s="30" t="s">
        <v>1853</v>
      </c>
      <c r="F295" s="29" t="s">
        <v>1854</v>
      </c>
      <c r="G295" s="6" t="s">
        <v>1856</v>
      </c>
      <c r="H295" s="129">
        <v>191876.38</v>
      </c>
      <c r="I295" s="129">
        <v>2653478.77</v>
      </c>
    </row>
    <row r="296" spans="1:9" x14ac:dyDescent="0.25">
      <c r="A296" s="2">
        <v>295</v>
      </c>
      <c r="B296" s="1">
        <v>11</v>
      </c>
      <c r="C296" s="6" t="s">
        <v>1859</v>
      </c>
      <c r="D296" s="30" t="s">
        <v>1798</v>
      </c>
      <c r="E296" s="30" t="s">
        <v>1811</v>
      </c>
      <c r="F296" s="29" t="s">
        <v>1860</v>
      </c>
      <c r="G296" s="6" t="s">
        <v>1862</v>
      </c>
      <c r="H296" s="129">
        <v>193553.40400000001</v>
      </c>
      <c r="I296" s="129">
        <v>2653560.2570000002</v>
      </c>
    </row>
    <row r="297" spans="1:9" x14ac:dyDescent="0.25">
      <c r="A297" s="2">
        <v>296</v>
      </c>
      <c r="B297" s="7">
        <v>1</v>
      </c>
      <c r="C297" s="29" t="s">
        <v>164</v>
      </c>
      <c r="D297" s="30" t="s">
        <v>1154</v>
      </c>
      <c r="E297" s="30" t="s">
        <v>1155</v>
      </c>
      <c r="F297" s="29" t="s">
        <v>1754</v>
      </c>
      <c r="G297" s="104">
        <v>1070</v>
      </c>
      <c r="H297" s="129">
        <v>195015.17800000001</v>
      </c>
      <c r="I297" s="129">
        <v>2642836.79</v>
      </c>
    </row>
    <row r="298" spans="1:9" x14ac:dyDescent="0.25">
      <c r="A298" s="2">
        <v>297</v>
      </c>
      <c r="B298" s="7">
        <v>2</v>
      </c>
      <c r="C298" s="29" t="s">
        <v>1159</v>
      </c>
      <c r="D298" s="30" t="s">
        <v>1154</v>
      </c>
      <c r="E298" s="30" t="s">
        <v>1160</v>
      </c>
      <c r="F298" s="30" t="s">
        <v>1161</v>
      </c>
      <c r="G298" s="104">
        <v>350</v>
      </c>
      <c r="H298" s="129">
        <v>195367.42</v>
      </c>
      <c r="I298" s="129">
        <v>2666659.89</v>
      </c>
    </row>
    <row r="299" spans="1:9" x14ac:dyDescent="0.25">
      <c r="A299" s="2">
        <v>298</v>
      </c>
      <c r="B299" s="7">
        <v>3</v>
      </c>
      <c r="C299" s="29" t="s">
        <v>1162</v>
      </c>
      <c r="D299" s="30" t="s">
        <v>1154</v>
      </c>
      <c r="E299" s="30" t="s">
        <v>1163</v>
      </c>
      <c r="F299" s="30" t="s">
        <v>1164</v>
      </c>
      <c r="G299" s="104">
        <v>1400</v>
      </c>
      <c r="H299" s="129">
        <v>192056.22</v>
      </c>
      <c r="I299" s="129">
        <v>2661474.41</v>
      </c>
    </row>
    <row r="300" spans="1:9" ht="17.25" thickBot="1" x14ac:dyDescent="0.3">
      <c r="A300" s="2">
        <v>299</v>
      </c>
      <c r="B300" s="7">
        <v>4</v>
      </c>
      <c r="C300" s="29" t="s">
        <v>1167</v>
      </c>
      <c r="D300" s="30" t="s">
        <v>1154</v>
      </c>
      <c r="E300" s="30" t="s">
        <v>1168</v>
      </c>
      <c r="F300" s="30" t="s">
        <v>1757</v>
      </c>
      <c r="G300" s="104">
        <v>40</v>
      </c>
      <c r="H300" s="129">
        <v>194281.22</v>
      </c>
      <c r="I300" s="129">
        <v>2666152.2200000002</v>
      </c>
    </row>
    <row r="301" spans="1:9" x14ac:dyDescent="0.25">
      <c r="A301" s="2">
        <v>300</v>
      </c>
      <c r="B301" s="7">
        <v>5</v>
      </c>
      <c r="C301" s="85" t="s">
        <v>1171</v>
      </c>
      <c r="D301" s="92" t="s">
        <v>1154</v>
      </c>
      <c r="E301" s="92" t="s">
        <v>1172</v>
      </c>
      <c r="F301" s="92" t="s">
        <v>1173</v>
      </c>
      <c r="G301" s="110">
        <v>121</v>
      </c>
      <c r="H301" s="129">
        <v>194790.39</v>
      </c>
      <c r="I301" s="129">
        <v>2663166.14</v>
      </c>
    </row>
    <row r="302" spans="1:9" x14ac:dyDescent="0.25">
      <c r="A302" s="2">
        <v>301</v>
      </c>
      <c r="B302" s="7">
        <v>6</v>
      </c>
      <c r="C302" s="21" t="s">
        <v>1177</v>
      </c>
      <c r="D302" s="34" t="s">
        <v>1154</v>
      </c>
      <c r="E302" s="34" t="s">
        <v>1178</v>
      </c>
      <c r="F302" s="34" t="s">
        <v>1179</v>
      </c>
      <c r="G302" s="107">
        <v>60</v>
      </c>
      <c r="H302" s="129">
        <v>196605.75</v>
      </c>
      <c r="I302" s="129">
        <v>2661336.41</v>
      </c>
    </row>
    <row r="303" spans="1:9" x14ac:dyDescent="0.25">
      <c r="A303" s="2">
        <v>302</v>
      </c>
      <c r="B303" s="7">
        <v>7</v>
      </c>
      <c r="C303" s="21" t="s">
        <v>1182</v>
      </c>
      <c r="D303" s="34" t="s">
        <v>1154</v>
      </c>
      <c r="E303" s="34" t="s">
        <v>1183</v>
      </c>
      <c r="F303" s="34" t="s">
        <v>1184</v>
      </c>
      <c r="G303" s="107">
        <v>471</v>
      </c>
      <c r="H303" s="129">
        <v>192096.39</v>
      </c>
      <c r="I303" s="129">
        <v>2661179.52</v>
      </c>
    </row>
    <row r="304" spans="1:9" x14ac:dyDescent="0.25">
      <c r="A304" s="2">
        <v>303</v>
      </c>
      <c r="B304" s="7">
        <v>8</v>
      </c>
      <c r="C304" s="21" t="s">
        <v>1187</v>
      </c>
      <c r="D304" s="34" t="s">
        <v>1154</v>
      </c>
      <c r="E304" s="34" t="s">
        <v>1188</v>
      </c>
      <c r="F304" s="34" t="s">
        <v>1189</v>
      </c>
      <c r="G304" s="107">
        <v>90</v>
      </c>
      <c r="H304" s="129">
        <v>192977.609</v>
      </c>
      <c r="I304" s="129">
        <v>2663029.21</v>
      </c>
    </row>
    <row r="305" spans="1:10" x14ac:dyDescent="0.25">
      <c r="A305" s="2">
        <v>304</v>
      </c>
      <c r="B305" s="7">
        <v>9</v>
      </c>
      <c r="C305" s="21" t="s">
        <v>1193</v>
      </c>
      <c r="D305" s="34" t="s">
        <v>1154</v>
      </c>
      <c r="E305" s="34" t="s">
        <v>1194</v>
      </c>
      <c r="F305" s="34" t="s">
        <v>1195</v>
      </c>
      <c r="G305" s="107">
        <v>25</v>
      </c>
      <c r="H305" s="129">
        <v>196658.649</v>
      </c>
      <c r="I305" s="129">
        <v>2662241.81</v>
      </c>
    </row>
    <row r="306" spans="1:10" ht="33" x14ac:dyDescent="0.25">
      <c r="A306" s="2">
        <v>305</v>
      </c>
      <c r="B306" s="7">
        <v>10</v>
      </c>
      <c r="C306" s="21" t="s">
        <v>2082</v>
      </c>
      <c r="D306" s="34" t="s">
        <v>1154</v>
      </c>
      <c r="E306" s="34" t="s">
        <v>1197</v>
      </c>
      <c r="F306" s="34" t="s">
        <v>1761</v>
      </c>
      <c r="G306" s="107">
        <v>85</v>
      </c>
      <c r="H306" s="129">
        <v>193916.2</v>
      </c>
      <c r="I306" s="129">
        <v>2667521.2400000002</v>
      </c>
    </row>
    <row r="307" spans="1:10" x14ac:dyDescent="0.25">
      <c r="A307" s="2">
        <v>306</v>
      </c>
      <c r="B307" s="7">
        <v>11</v>
      </c>
      <c r="C307" s="21" t="s">
        <v>1200</v>
      </c>
      <c r="D307" s="34" t="s">
        <v>1154</v>
      </c>
      <c r="E307" s="34" t="s">
        <v>1201</v>
      </c>
      <c r="F307" s="21" t="s">
        <v>1762</v>
      </c>
      <c r="G307" s="107">
        <v>60</v>
      </c>
      <c r="H307" s="129">
        <v>192285.73</v>
      </c>
      <c r="I307" s="129">
        <v>2660750.83</v>
      </c>
    </row>
    <row r="308" spans="1:10" x14ac:dyDescent="0.25">
      <c r="A308" s="2">
        <v>307</v>
      </c>
      <c r="B308" s="7">
        <v>12</v>
      </c>
      <c r="C308" s="21" t="s">
        <v>1203</v>
      </c>
      <c r="D308" s="34" t="s">
        <v>1154</v>
      </c>
      <c r="E308" s="34" t="s">
        <v>1204</v>
      </c>
      <c r="F308" s="34" t="s">
        <v>1205</v>
      </c>
      <c r="G308" s="107">
        <v>200</v>
      </c>
      <c r="H308" s="129">
        <v>192675.01</v>
      </c>
      <c r="I308" s="129">
        <v>2661459.3990000002</v>
      </c>
    </row>
    <row r="309" spans="1:10" x14ac:dyDescent="0.25">
      <c r="A309" s="2">
        <v>308</v>
      </c>
      <c r="B309" s="7">
        <v>13</v>
      </c>
      <c r="C309" s="21" t="s">
        <v>1208</v>
      </c>
      <c r="D309" s="34" t="s">
        <v>1154</v>
      </c>
      <c r="E309" s="34" t="s">
        <v>1209</v>
      </c>
      <c r="F309" s="34" t="s">
        <v>1210</v>
      </c>
      <c r="G309" s="107">
        <v>1228</v>
      </c>
      <c r="H309" s="129">
        <v>197149.31</v>
      </c>
      <c r="I309" s="129">
        <v>2664861.27</v>
      </c>
    </row>
    <row r="310" spans="1:10" x14ac:dyDescent="0.25">
      <c r="A310" s="2">
        <v>309</v>
      </c>
      <c r="B310" s="7">
        <v>14</v>
      </c>
      <c r="C310" s="21" t="s">
        <v>1213</v>
      </c>
      <c r="D310" s="34" t="s">
        <v>1154</v>
      </c>
      <c r="E310" s="34" t="s">
        <v>1214</v>
      </c>
      <c r="F310" s="34" t="s">
        <v>1215</v>
      </c>
      <c r="G310" s="107">
        <v>1696</v>
      </c>
      <c r="H310" s="129">
        <v>193385.88</v>
      </c>
      <c r="I310" s="129">
        <v>2661596.6</v>
      </c>
    </row>
    <row r="311" spans="1:10" x14ac:dyDescent="0.25">
      <c r="A311" s="2">
        <v>310</v>
      </c>
      <c r="B311" s="7">
        <v>15</v>
      </c>
      <c r="C311" s="21" t="s">
        <v>1218</v>
      </c>
      <c r="D311" s="34" t="s">
        <v>1154</v>
      </c>
      <c r="E311" s="34" t="s">
        <v>1219</v>
      </c>
      <c r="F311" s="34" t="s">
        <v>1220</v>
      </c>
      <c r="G311" s="107">
        <v>333</v>
      </c>
      <c r="H311" s="129">
        <v>192311.429</v>
      </c>
      <c r="I311" s="129">
        <v>2661056.66</v>
      </c>
    </row>
    <row r="312" spans="1:10" x14ac:dyDescent="0.25">
      <c r="A312" s="2">
        <v>311</v>
      </c>
      <c r="B312" s="7">
        <v>16</v>
      </c>
      <c r="C312" s="29" t="s">
        <v>1222</v>
      </c>
      <c r="D312" s="30" t="s">
        <v>1154</v>
      </c>
      <c r="E312" s="30" t="s">
        <v>1223</v>
      </c>
      <c r="F312" s="30" t="s">
        <v>1767</v>
      </c>
      <c r="G312" s="104">
        <v>410</v>
      </c>
      <c r="H312" s="129">
        <v>191513.09</v>
      </c>
      <c r="I312" s="129">
        <v>2661869.5</v>
      </c>
    </row>
    <row r="313" spans="1:10" x14ac:dyDescent="0.25">
      <c r="A313" s="2">
        <v>312</v>
      </c>
      <c r="B313" s="7">
        <v>17</v>
      </c>
      <c r="C313" s="23" t="s">
        <v>1225</v>
      </c>
      <c r="D313" s="50" t="s">
        <v>1154</v>
      </c>
      <c r="E313" s="50" t="s">
        <v>1226</v>
      </c>
      <c r="F313" s="50" t="s">
        <v>1227</v>
      </c>
      <c r="G313" s="59">
        <v>800</v>
      </c>
      <c r="H313" s="129">
        <v>192606.299</v>
      </c>
      <c r="I313" s="129">
        <v>2660705.35</v>
      </c>
    </row>
    <row r="314" spans="1:10" x14ac:dyDescent="0.25">
      <c r="A314" s="2">
        <v>313</v>
      </c>
      <c r="B314" s="7">
        <v>18</v>
      </c>
      <c r="C314" s="23" t="s">
        <v>1231</v>
      </c>
      <c r="D314" s="50" t="s">
        <v>1154</v>
      </c>
      <c r="E314" s="50" t="s">
        <v>1232</v>
      </c>
      <c r="F314" s="50" t="s">
        <v>1233</v>
      </c>
      <c r="G314" s="59">
        <v>45</v>
      </c>
      <c r="H314" s="129">
        <v>192620.75</v>
      </c>
      <c r="I314" s="129">
        <v>2660485.98</v>
      </c>
    </row>
    <row r="315" spans="1:10" x14ac:dyDescent="0.25">
      <c r="A315" s="2">
        <v>314</v>
      </c>
      <c r="B315" s="7">
        <v>19</v>
      </c>
      <c r="C315" s="23" t="s">
        <v>1235</v>
      </c>
      <c r="D315" s="50" t="s">
        <v>1154</v>
      </c>
      <c r="E315" s="50" t="s">
        <v>1236</v>
      </c>
      <c r="F315" s="50" t="s">
        <v>1237</v>
      </c>
      <c r="G315" s="59">
        <v>140</v>
      </c>
      <c r="H315" s="129">
        <v>196823.5</v>
      </c>
      <c r="I315" s="129">
        <v>2665263.23</v>
      </c>
    </row>
    <row r="316" spans="1:10" x14ac:dyDescent="0.25">
      <c r="A316" s="2">
        <v>315</v>
      </c>
      <c r="B316" s="7">
        <v>20</v>
      </c>
      <c r="C316" s="63" t="s">
        <v>1769</v>
      </c>
      <c r="D316" s="64" t="s">
        <v>1154</v>
      </c>
      <c r="E316" s="63" t="s">
        <v>1770</v>
      </c>
      <c r="F316" s="63" t="s">
        <v>1771</v>
      </c>
      <c r="G316" s="65">
        <v>240</v>
      </c>
      <c r="H316" s="129">
        <v>192546.09</v>
      </c>
      <c r="I316" s="129">
        <v>2661480.96</v>
      </c>
    </row>
    <row r="317" spans="1:10" s="148" customFormat="1" ht="33" x14ac:dyDescent="0.25">
      <c r="A317" s="145">
        <v>316</v>
      </c>
      <c r="B317" s="146">
        <v>1</v>
      </c>
      <c r="C317" s="147" t="s">
        <v>1778</v>
      </c>
      <c r="D317" s="147" t="s">
        <v>1241</v>
      </c>
      <c r="E317" s="147" t="s">
        <v>1100</v>
      </c>
      <c r="F317" s="147" t="s">
        <v>1242</v>
      </c>
      <c r="G317" s="147" t="s">
        <v>1696</v>
      </c>
      <c r="H317" s="148">
        <v>193436.739</v>
      </c>
      <c r="I317" s="149">
        <v>2660445.4190000002</v>
      </c>
      <c r="J317" s="148" t="s">
        <v>2096</v>
      </c>
    </row>
    <row r="318" spans="1:10" s="148" customFormat="1" ht="49.5" x14ac:dyDescent="0.25">
      <c r="A318" s="145">
        <v>317</v>
      </c>
      <c r="B318" s="146">
        <v>2</v>
      </c>
      <c r="C318" s="147" t="s">
        <v>1779</v>
      </c>
      <c r="D318" s="147" t="s">
        <v>1241</v>
      </c>
      <c r="E318" s="147" t="s">
        <v>1244</v>
      </c>
      <c r="F318" s="147" t="s">
        <v>1245</v>
      </c>
      <c r="G318" s="147" t="s">
        <v>1656</v>
      </c>
      <c r="H318" s="148">
        <v>196495.174</v>
      </c>
      <c r="I318" s="149">
        <v>2658313.4700000002</v>
      </c>
      <c r="J318" s="148" t="s">
        <v>2096</v>
      </c>
    </row>
    <row r="319" spans="1:10" s="148" customFormat="1" ht="49.5" x14ac:dyDescent="0.25">
      <c r="A319" s="145">
        <v>318</v>
      </c>
      <c r="B319" s="146">
        <v>3</v>
      </c>
      <c r="C319" s="147" t="s">
        <v>1780</v>
      </c>
      <c r="D319" s="147" t="s">
        <v>1241</v>
      </c>
      <c r="E319" s="147" t="s">
        <v>702</v>
      </c>
      <c r="F319" s="147" t="s">
        <v>1247</v>
      </c>
      <c r="G319" s="147" t="s">
        <v>1656</v>
      </c>
      <c r="H319" s="148">
        <v>191743.465</v>
      </c>
      <c r="I319" s="149">
        <v>2660133.2710000002</v>
      </c>
      <c r="J319" s="148" t="s">
        <v>2096</v>
      </c>
    </row>
    <row r="320" spans="1:10" s="148" customFormat="1" ht="33" x14ac:dyDescent="0.25">
      <c r="A320" s="145">
        <v>319</v>
      </c>
      <c r="B320" s="146">
        <v>4</v>
      </c>
      <c r="C320" s="147" t="s">
        <v>1781</v>
      </c>
      <c r="D320" s="147" t="s">
        <v>1241</v>
      </c>
      <c r="E320" s="147" t="s">
        <v>1249</v>
      </c>
      <c r="F320" s="147" t="s">
        <v>1250</v>
      </c>
      <c r="G320" s="147" t="s">
        <v>1694</v>
      </c>
      <c r="H320" s="148">
        <v>192704.834</v>
      </c>
      <c r="I320" s="149">
        <v>2659674.6349999998</v>
      </c>
      <c r="J320" s="148" t="s">
        <v>2096</v>
      </c>
    </row>
    <row r="321" spans="1:10" s="148" customFormat="1" ht="33" x14ac:dyDescent="0.25">
      <c r="A321" s="145">
        <v>320</v>
      </c>
      <c r="B321" s="146">
        <v>5</v>
      </c>
      <c r="C321" s="147" t="s">
        <v>1782</v>
      </c>
      <c r="D321" s="147" t="s">
        <v>1241</v>
      </c>
      <c r="E321" s="147" t="s">
        <v>1252</v>
      </c>
      <c r="F321" s="150" t="s">
        <v>1253</v>
      </c>
      <c r="G321" s="147" t="s">
        <v>1791</v>
      </c>
      <c r="H321" s="148">
        <v>190076.58600000001</v>
      </c>
      <c r="I321" s="149">
        <v>2656091.659</v>
      </c>
      <c r="J321" s="148" t="s">
        <v>2096</v>
      </c>
    </row>
    <row r="322" spans="1:10" s="148" customFormat="1" ht="33" x14ac:dyDescent="0.25">
      <c r="A322" s="145">
        <v>321</v>
      </c>
      <c r="B322" s="146">
        <v>6</v>
      </c>
      <c r="C322" s="147" t="s">
        <v>1783</v>
      </c>
      <c r="D322" s="147" t="s">
        <v>1241</v>
      </c>
      <c r="E322" s="147" t="s">
        <v>1257</v>
      </c>
      <c r="F322" s="150" t="s">
        <v>1258</v>
      </c>
      <c r="G322" s="147" t="s">
        <v>1696</v>
      </c>
      <c r="H322" s="148">
        <v>197908.649</v>
      </c>
      <c r="I322" s="149">
        <v>2657147.71</v>
      </c>
      <c r="J322" s="148" t="s">
        <v>2096</v>
      </c>
    </row>
    <row r="323" spans="1:10" s="148" customFormat="1" ht="33" x14ac:dyDescent="0.25">
      <c r="A323" s="145">
        <v>322</v>
      </c>
      <c r="B323" s="146">
        <v>7</v>
      </c>
      <c r="C323" s="147" t="s">
        <v>1784</v>
      </c>
      <c r="D323" s="147" t="s">
        <v>1241</v>
      </c>
      <c r="E323" s="147" t="s">
        <v>1262</v>
      </c>
      <c r="F323" s="150" t="s">
        <v>1263</v>
      </c>
      <c r="G323" s="147" t="s">
        <v>1694</v>
      </c>
      <c r="H323" s="148">
        <v>190271.08300000001</v>
      </c>
      <c r="I323" s="149">
        <v>2658262.9810000001</v>
      </c>
      <c r="J323" s="148" t="s">
        <v>2096</v>
      </c>
    </row>
    <row r="324" spans="1:10" s="148" customFormat="1" ht="33" x14ac:dyDescent="0.25">
      <c r="A324" s="145">
        <v>323</v>
      </c>
      <c r="B324" s="146">
        <v>8</v>
      </c>
      <c r="C324" s="147" t="s">
        <v>1785</v>
      </c>
      <c r="D324" s="147" t="s">
        <v>1241</v>
      </c>
      <c r="E324" s="147" t="s">
        <v>1265</v>
      </c>
      <c r="F324" s="147" t="s">
        <v>1266</v>
      </c>
      <c r="G324" s="147" t="s">
        <v>1793</v>
      </c>
      <c r="H324" s="148">
        <v>194574.47</v>
      </c>
      <c r="I324" s="149">
        <v>2658183.85</v>
      </c>
      <c r="J324" s="148" t="s">
        <v>2096</v>
      </c>
    </row>
    <row r="325" spans="1:10" x14ac:dyDescent="0.25">
      <c r="A325" s="2">
        <v>324</v>
      </c>
      <c r="B325" s="7">
        <v>1</v>
      </c>
      <c r="C325" s="23" t="s">
        <v>1269</v>
      </c>
      <c r="D325" s="23" t="s">
        <v>1270</v>
      </c>
      <c r="E325" s="23" t="s">
        <v>1271</v>
      </c>
      <c r="F325" s="23" t="s">
        <v>1272</v>
      </c>
      <c r="G325" s="151">
        <v>100</v>
      </c>
      <c r="H325" s="129">
        <v>196022.579</v>
      </c>
      <c r="I325" s="129">
        <v>2669756.29</v>
      </c>
    </row>
    <row r="326" spans="1:10" x14ac:dyDescent="0.25">
      <c r="A326" s="2">
        <v>325</v>
      </c>
      <c r="B326" s="7">
        <v>2</v>
      </c>
      <c r="C326" s="23" t="s">
        <v>1274</v>
      </c>
      <c r="D326" s="23" t="s">
        <v>1270</v>
      </c>
      <c r="E326" s="23" t="s">
        <v>1271</v>
      </c>
      <c r="F326" s="23" t="s">
        <v>1275</v>
      </c>
      <c r="G326" s="151">
        <v>100</v>
      </c>
      <c r="H326" s="129">
        <v>196101.549</v>
      </c>
      <c r="I326" s="129">
        <v>2669663.04</v>
      </c>
    </row>
    <row r="327" spans="1:10" x14ac:dyDescent="0.25">
      <c r="A327" s="2">
        <v>326</v>
      </c>
      <c r="B327" s="7">
        <v>3</v>
      </c>
      <c r="C327" s="23" t="s">
        <v>1277</v>
      </c>
      <c r="D327" s="23" t="s">
        <v>1270</v>
      </c>
      <c r="E327" s="23" t="s">
        <v>1278</v>
      </c>
      <c r="F327" s="23" t="s">
        <v>1279</v>
      </c>
      <c r="G327" s="151">
        <v>100</v>
      </c>
      <c r="H327" s="129">
        <v>196942.98</v>
      </c>
      <c r="I327" s="129">
        <v>2668710.46</v>
      </c>
    </row>
    <row r="328" spans="1:10" ht="33" x14ac:dyDescent="0.25">
      <c r="A328" s="2">
        <v>327</v>
      </c>
      <c r="B328" s="7">
        <v>1</v>
      </c>
      <c r="C328" s="42" t="s">
        <v>1281</v>
      </c>
      <c r="D328" s="42" t="s">
        <v>1282</v>
      </c>
      <c r="E328" s="42" t="s">
        <v>1283</v>
      </c>
      <c r="F328" s="42" t="s">
        <v>1284</v>
      </c>
      <c r="G328" s="105">
        <v>6200</v>
      </c>
      <c r="H328" s="129">
        <v>207343.56</v>
      </c>
      <c r="I328" s="129">
        <v>2639348.2790000001</v>
      </c>
    </row>
    <row r="329" spans="1:10" x14ac:dyDescent="0.25">
      <c r="A329" s="2">
        <v>328</v>
      </c>
      <c r="B329" s="7">
        <v>2</v>
      </c>
      <c r="C329" s="42" t="s">
        <v>1287</v>
      </c>
      <c r="D329" s="42" t="s">
        <v>1288</v>
      </c>
      <c r="E329" s="42" t="s">
        <v>1289</v>
      </c>
      <c r="F329" s="42" t="s">
        <v>1290</v>
      </c>
      <c r="G329" s="105">
        <v>300</v>
      </c>
      <c r="H329" s="129">
        <v>207985.647</v>
      </c>
      <c r="I329" s="129">
        <v>2639283.8640000001</v>
      </c>
    </row>
    <row r="330" spans="1:10" x14ac:dyDescent="0.25">
      <c r="A330" s="2">
        <v>329</v>
      </c>
      <c r="B330" s="7">
        <v>3</v>
      </c>
      <c r="C330" s="17" t="s">
        <v>1291</v>
      </c>
      <c r="D330" s="42" t="s">
        <v>1282</v>
      </c>
      <c r="E330" s="42" t="s">
        <v>1292</v>
      </c>
      <c r="F330" s="42" t="s">
        <v>1293</v>
      </c>
      <c r="G330" s="17">
        <v>400</v>
      </c>
      <c r="H330" s="129">
        <v>207746.13</v>
      </c>
      <c r="I330" s="129">
        <v>2640167.4900000002</v>
      </c>
    </row>
    <row r="331" spans="1:10" x14ac:dyDescent="0.25">
      <c r="A331" s="2">
        <v>330</v>
      </c>
      <c r="B331" s="7">
        <v>4</v>
      </c>
      <c r="C331" s="17" t="s">
        <v>1297</v>
      </c>
      <c r="D331" s="42" t="s">
        <v>1282</v>
      </c>
      <c r="E331" s="42" t="s">
        <v>1298</v>
      </c>
      <c r="F331" s="42" t="s">
        <v>1299</v>
      </c>
      <c r="G331" s="17">
        <v>500</v>
      </c>
      <c r="H331" s="129">
        <v>207804.91</v>
      </c>
      <c r="I331" s="129">
        <v>2638947.1860000002</v>
      </c>
    </row>
    <row r="332" spans="1:10" x14ac:dyDescent="0.25">
      <c r="A332" s="2">
        <v>331</v>
      </c>
      <c r="B332" s="7">
        <v>5</v>
      </c>
      <c r="C332" s="42" t="s">
        <v>1303</v>
      </c>
      <c r="D332" s="42" t="s">
        <v>1288</v>
      </c>
      <c r="E332" s="42" t="s">
        <v>443</v>
      </c>
      <c r="F332" s="42" t="s">
        <v>1304</v>
      </c>
      <c r="G332" s="105">
        <v>800</v>
      </c>
      <c r="H332" s="129">
        <v>209230.02900000001</v>
      </c>
      <c r="I332" s="129">
        <v>2638877.1970000002</v>
      </c>
    </row>
    <row r="333" spans="1:10" x14ac:dyDescent="0.25">
      <c r="A333" s="2">
        <v>332</v>
      </c>
      <c r="B333" s="7">
        <v>6</v>
      </c>
      <c r="C333" s="1" t="s">
        <v>1308</v>
      </c>
      <c r="D333" s="1" t="s">
        <v>1282</v>
      </c>
      <c r="E333" s="1" t="s">
        <v>1309</v>
      </c>
      <c r="F333" s="1" t="s">
        <v>1310</v>
      </c>
      <c r="G333" s="68">
        <v>500</v>
      </c>
      <c r="H333" s="129">
        <v>209896.571</v>
      </c>
      <c r="I333" s="129">
        <v>2640402.9040000001</v>
      </c>
    </row>
    <row r="334" spans="1:10" x14ac:dyDescent="0.25">
      <c r="A334" s="2">
        <v>333</v>
      </c>
      <c r="B334" s="7">
        <v>7</v>
      </c>
      <c r="C334" s="17" t="s">
        <v>1314</v>
      </c>
      <c r="D334" s="42" t="s">
        <v>1282</v>
      </c>
      <c r="E334" s="42" t="s">
        <v>1315</v>
      </c>
      <c r="F334" s="42" t="s">
        <v>1316</v>
      </c>
      <c r="G334" s="105">
        <v>100</v>
      </c>
      <c r="H334" s="129">
        <v>208684.85</v>
      </c>
      <c r="I334" s="129">
        <v>2637433.7960000001</v>
      </c>
    </row>
    <row r="335" spans="1:10" x14ac:dyDescent="0.25">
      <c r="A335" s="2">
        <v>334</v>
      </c>
      <c r="B335" s="7">
        <v>8</v>
      </c>
      <c r="C335" s="42" t="s">
        <v>1319</v>
      </c>
      <c r="D335" s="42" t="s">
        <v>1282</v>
      </c>
      <c r="E335" s="77" t="s">
        <v>1320</v>
      </c>
      <c r="F335" s="77" t="s">
        <v>1321</v>
      </c>
      <c r="G335" s="105">
        <v>100</v>
      </c>
      <c r="H335" s="129">
        <v>205857.47</v>
      </c>
      <c r="I335" s="129">
        <v>2641270.91</v>
      </c>
    </row>
    <row r="336" spans="1:10" x14ac:dyDescent="0.25">
      <c r="A336" s="2">
        <v>335</v>
      </c>
      <c r="B336" s="7">
        <v>9</v>
      </c>
      <c r="C336" s="42" t="s">
        <v>1324</v>
      </c>
      <c r="D336" s="42" t="s">
        <v>1288</v>
      </c>
      <c r="E336" s="42" t="s">
        <v>1325</v>
      </c>
      <c r="F336" s="42" t="s">
        <v>1326</v>
      </c>
      <c r="G336" s="105">
        <v>100</v>
      </c>
      <c r="H336" s="129">
        <v>208726.799</v>
      </c>
      <c r="I336" s="129">
        <v>2636467.87</v>
      </c>
    </row>
    <row r="337" spans="1:9" x14ac:dyDescent="0.25">
      <c r="A337" s="2">
        <v>336</v>
      </c>
      <c r="B337" s="7">
        <v>10</v>
      </c>
      <c r="C337" s="42" t="s">
        <v>1329</v>
      </c>
      <c r="D337" s="42" t="s">
        <v>1288</v>
      </c>
      <c r="E337" s="42" t="s">
        <v>1330</v>
      </c>
      <c r="F337" s="42" t="s">
        <v>1331</v>
      </c>
      <c r="G337" s="105">
        <v>70</v>
      </c>
      <c r="H337" s="129">
        <v>205900.48</v>
      </c>
      <c r="I337" s="129">
        <v>2641350.85</v>
      </c>
    </row>
    <row r="338" spans="1:9" x14ac:dyDescent="0.25">
      <c r="A338" s="2">
        <v>337</v>
      </c>
      <c r="B338" s="7">
        <v>11</v>
      </c>
      <c r="C338" s="42" t="s">
        <v>1334</v>
      </c>
      <c r="D338" s="42" t="s">
        <v>1288</v>
      </c>
      <c r="E338" s="42" t="s">
        <v>1335</v>
      </c>
      <c r="F338" s="42" t="s">
        <v>1336</v>
      </c>
      <c r="G338" s="105">
        <v>120</v>
      </c>
      <c r="H338" s="129">
        <v>207534.739</v>
      </c>
      <c r="I338" s="129">
        <v>2638597.2590000001</v>
      </c>
    </row>
    <row r="339" spans="1:9" x14ac:dyDescent="0.25">
      <c r="A339" s="2">
        <v>338</v>
      </c>
      <c r="B339" s="7">
        <v>12</v>
      </c>
      <c r="C339" s="42" t="s">
        <v>204</v>
      </c>
      <c r="D339" s="42" t="s">
        <v>1288</v>
      </c>
      <c r="E339" s="42" t="s">
        <v>443</v>
      </c>
      <c r="F339" s="42" t="s">
        <v>1339</v>
      </c>
      <c r="G339" s="105">
        <v>140</v>
      </c>
      <c r="H339" s="129">
        <v>197462.37100000001</v>
      </c>
      <c r="I339" s="129">
        <v>2639687.4160000002</v>
      </c>
    </row>
    <row r="340" spans="1:9" ht="33" x14ac:dyDescent="0.25">
      <c r="A340" s="2">
        <v>339</v>
      </c>
      <c r="B340" s="7">
        <v>13</v>
      </c>
      <c r="C340" s="42" t="s">
        <v>1342</v>
      </c>
      <c r="D340" s="42" t="s">
        <v>1288</v>
      </c>
      <c r="E340" s="42" t="s">
        <v>1343</v>
      </c>
      <c r="F340" s="42" t="s">
        <v>1344</v>
      </c>
      <c r="G340" s="117">
        <v>120</v>
      </c>
      <c r="H340" s="129">
        <v>207306.943</v>
      </c>
      <c r="I340" s="129">
        <v>2640428.7400000002</v>
      </c>
    </row>
    <row r="341" spans="1:9" x14ac:dyDescent="0.25">
      <c r="A341" s="2">
        <v>340</v>
      </c>
      <c r="B341" s="7">
        <v>14</v>
      </c>
      <c r="C341" s="17" t="s">
        <v>1347</v>
      </c>
      <c r="D341" s="17" t="s">
        <v>1288</v>
      </c>
      <c r="E341" s="17" t="s">
        <v>1348</v>
      </c>
      <c r="F341" s="17" t="s">
        <v>1349</v>
      </c>
      <c r="G341" s="105">
        <v>75</v>
      </c>
      <c r="H341" s="129">
        <v>207299.492</v>
      </c>
      <c r="I341" s="129">
        <v>2639751.2000000002</v>
      </c>
    </row>
    <row r="342" spans="1:9" x14ac:dyDescent="0.25">
      <c r="A342" s="2">
        <v>341</v>
      </c>
      <c r="B342" s="7">
        <v>15</v>
      </c>
      <c r="C342" s="2" t="s">
        <v>1352</v>
      </c>
      <c r="D342" s="2" t="s">
        <v>1288</v>
      </c>
      <c r="E342" s="2" t="s">
        <v>1353</v>
      </c>
      <c r="F342" s="2" t="s">
        <v>1354</v>
      </c>
      <c r="G342" s="2">
        <v>200</v>
      </c>
      <c r="H342" s="129">
        <v>208259.58300000001</v>
      </c>
      <c r="I342" s="129">
        <v>2639269</v>
      </c>
    </row>
    <row r="343" spans="1:9" x14ac:dyDescent="0.25">
      <c r="A343" s="2">
        <v>342</v>
      </c>
      <c r="B343" s="7">
        <v>1</v>
      </c>
      <c r="C343" s="56" t="s">
        <v>1357</v>
      </c>
      <c r="D343" s="91" t="s">
        <v>1358</v>
      </c>
      <c r="E343" s="91" t="s">
        <v>1359</v>
      </c>
      <c r="F343" s="91" t="s">
        <v>1360</v>
      </c>
      <c r="G343" s="112">
        <v>875</v>
      </c>
      <c r="H343" s="129">
        <v>205856.549</v>
      </c>
      <c r="I343" s="129">
        <v>2656978.9500000002</v>
      </c>
    </row>
    <row r="344" spans="1:9" x14ac:dyDescent="0.25">
      <c r="A344" s="2">
        <v>343</v>
      </c>
      <c r="B344" s="7">
        <v>2</v>
      </c>
      <c r="C344" s="23" t="s">
        <v>1364</v>
      </c>
      <c r="D344" s="50" t="s">
        <v>1358</v>
      </c>
      <c r="E344" s="50" t="s">
        <v>1365</v>
      </c>
      <c r="F344" s="50" t="s">
        <v>1366</v>
      </c>
      <c r="G344" s="112">
        <v>165</v>
      </c>
      <c r="H344" s="129">
        <v>202676.03</v>
      </c>
      <c r="I344" s="129">
        <v>2659373.73</v>
      </c>
    </row>
    <row r="345" spans="1:9" x14ac:dyDescent="0.25">
      <c r="A345" s="2">
        <v>344</v>
      </c>
      <c r="B345" s="7">
        <v>3</v>
      </c>
      <c r="C345" s="23" t="s">
        <v>1370</v>
      </c>
      <c r="D345" s="50" t="s">
        <v>1358</v>
      </c>
      <c r="E345" s="50" t="s">
        <v>1371</v>
      </c>
      <c r="F345" s="50" t="s">
        <v>1372</v>
      </c>
      <c r="G345" s="112">
        <v>772</v>
      </c>
      <c r="H345" s="129">
        <v>201807.51</v>
      </c>
      <c r="I345" s="129">
        <v>2657933.12</v>
      </c>
    </row>
    <row r="346" spans="1:9" ht="33" x14ac:dyDescent="0.25">
      <c r="A346" s="2">
        <v>345</v>
      </c>
      <c r="B346" s="7">
        <v>4</v>
      </c>
      <c r="C346" s="29" t="s">
        <v>1376</v>
      </c>
      <c r="D346" s="30" t="s">
        <v>1358</v>
      </c>
      <c r="E346" s="30" t="s">
        <v>1377</v>
      </c>
      <c r="F346" s="30" t="s">
        <v>1378</v>
      </c>
      <c r="G346" s="106">
        <v>175</v>
      </c>
      <c r="H346" s="129">
        <v>205543.97</v>
      </c>
      <c r="I346" s="129">
        <v>2656982.6290000002</v>
      </c>
    </row>
    <row r="347" spans="1:9" x14ac:dyDescent="0.25">
      <c r="A347" s="2">
        <v>346</v>
      </c>
      <c r="B347" s="7">
        <v>5</v>
      </c>
      <c r="C347" s="29" t="s">
        <v>1382</v>
      </c>
      <c r="D347" s="30" t="s">
        <v>1358</v>
      </c>
      <c r="E347" s="30" t="s">
        <v>1383</v>
      </c>
      <c r="F347" s="30" t="s">
        <v>1384</v>
      </c>
      <c r="G347" s="106">
        <v>117</v>
      </c>
      <c r="H347" s="129">
        <v>204242.12</v>
      </c>
      <c r="I347" s="129">
        <v>2657626.4190000002</v>
      </c>
    </row>
    <row r="348" spans="1:9" x14ac:dyDescent="0.25">
      <c r="A348" s="2">
        <v>347</v>
      </c>
      <c r="B348" s="7">
        <v>6</v>
      </c>
      <c r="C348" s="29" t="s">
        <v>1387</v>
      </c>
      <c r="D348" s="30" t="s">
        <v>1358</v>
      </c>
      <c r="E348" s="30" t="s">
        <v>1388</v>
      </c>
      <c r="F348" s="30" t="s">
        <v>1389</v>
      </c>
      <c r="G348" s="106">
        <v>66</v>
      </c>
      <c r="H348" s="129">
        <v>203748.38</v>
      </c>
      <c r="I348" s="129">
        <v>2660251.8590000002</v>
      </c>
    </row>
    <row r="349" spans="1:9" x14ac:dyDescent="0.25">
      <c r="A349" s="2">
        <v>348</v>
      </c>
      <c r="B349" s="7">
        <v>7</v>
      </c>
      <c r="C349" s="29" t="s">
        <v>1390</v>
      </c>
      <c r="D349" s="34" t="s">
        <v>1358</v>
      </c>
      <c r="E349" s="34" t="s">
        <v>1391</v>
      </c>
      <c r="F349" s="34" t="s">
        <v>1392</v>
      </c>
      <c r="G349" s="113">
        <v>219</v>
      </c>
      <c r="H349" s="129">
        <v>203221.209</v>
      </c>
      <c r="I349" s="129">
        <v>2657737.29</v>
      </c>
    </row>
    <row r="350" spans="1:9" x14ac:dyDescent="0.25">
      <c r="A350" s="2">
        <v>349</v>
      </c>
      <c r="B350" s="7">
        <v>8</v>
      </c>
      <c r="C350" s="29" t="s">
        <v>1396</v>
      </c>
      <c r="D350" s="30" t="s">
        <v>1358</v>
      </c>
      <c r="E350" s="30" t="s">
        <v>1397</v>
      </c>
      <c r="F350" s="30" t="s">
        <v>1398</v>
      </c>
      <c r="G350" s="113">
        <v>25</v>
      </c>
      <c r="H350" s="129">
        <v>203039.679</v>
      </c>
      <c r="I350" s="129">
        <v>2658409.0890000002</v>
      </c>
    </row>
    <row r="351" spans="1:9" x14ac:dyDescent="0.25">
      <c r="A351" s="2">
        <v>350</v>
      </c>
      <c r="B351" s="7">
        <v>9</v>
      </c>
      <c r="C351" s="29" t="s">
        <v>1401</v>
      </c>
      <c r="D351" s="30" t="s">
        <v>1358</v>
      </c>
      <c r="E351" s="30" t="s">
        <v>1402</v>
      </c>
      <c r="F351" s="30" t="s">
        <v>1403</v>
      </c>
      <c r="G351" s="106">
        <v>272</v>
      </c>
      <c r="H351" s="129">
        <v>206368.14</v>
      </c>
      <c r="I351" s="129">
        <v>2656986.1</v>
      </c>
    </row>
    <row r="352" spans="1:9" x14ac:dyDescent="0.25">
      <c r="A352" s="2">
        <v>351</v>
      </c>
      <c r="B352" s="7">
        <v>10</v>
      </c>
      <c r="C352" s="29" t="s">
        <v>1405</v>
      </c>
      <c r="D352" s="30" t="s">
        <v>1358</v>
      </c>
      <c r="E352" s="30" t="s">
        <v>1406</v>
      </c>
      <c r="F352" s="30" t="s">
        <v>1407</v>
      </c>
      <c r="G352" s="106">
        <v>193</v>
      </c>
      <c r="H352" s="129">
        <v>204364.57</v>
      </c>
      <c r="I352" s="129">
        <v>2656863.37</v>
      </c>
    </row>
    <row r="353" spans="1:9" x14ac:dyDescent="0.25">
      <c r="A353" s="2">
        <v>352</v>
      </c>
      <c r="B353" s="7">
        <v>11</v>
      </c>
      <c r="C353" s="29" t="s">
        <v>1411</v>
      </c>
      <c r="D353" s="30" t="s">
        <v>1358</v>
      </c>
      <c r="E353" s="30" t="s">
        <v>1388</v>
      </c>
      <c r="F353" s="30" t="s">
        <v>2074</v>
      </c>
      <c r="G353" s="106">
        <v>285</v>
      </c>
      <c r="H353" s="129">
        <v>203948.63</v>
      </c>
      <c r="I353" s="129">
        <v>2659864.98</v>
      </c>
    </row>
    <row r="354" spans="1:9" x14ac:dyDescent="0.25">
      <c r="A354" s="2">
        <v>353</v>
      </c>
      <c r="B354" s="7">
        <v>12</v>
      </c>
      <c r="C354" s="29" t="s">
        <v>1415</v>
      </c>
      <c r="D354" s="30" t="s">
        <v>1358</v>
      </c>
      <c r="E354" s="30" t="s">
        <v>1416</v>
      </c>
      <c r="F354" s="30" t="s">
        <v>1417</v>
      </c>
      <c r="G354" s="106">
        <v>996</v>
      </c>
      <c r="H354" s="129">
        <v>203534.41</v>
      </c>
      <c r="I354" s="129">
        <v>2658012.81</v>
      </c>
    </row>
    <row r="355" spans="1:9" x14ac:dyDescent="0.25">
      <c r="A355" s="2">
        <v>354</v>
      </c>
      <c r="B355" s="7">
        <v>13</v>
      </c>
      <c r="C355" s="30" t="s">
        <v>1421</v>
      </c>
      <c r="D355" s="30" t="s">
        <v>1422</v>
      </c>
      <c r="E355" s="30" t="s">
        <v>1423</v>
      </c>
      <c r="F355" s="30" t="s">
        <v>1424</v>
      </c>
      <c r="G355" s="30" t="s">
        <v>2075</v>
      </c>
      <c r="H355" s="129">
        <v>203723.79949999999</v>
      </c>
      <c r="I355" s="129">
        <v>2660365.1719999998</v>
      </c>
    </row>
    <row r="356" spans="1:9" x14ac:dyDescent="0.25">
      <c r="A356" s="2">
        <v>355</v>
      </c>
      <c r="B356" s="7">
        <v>14</v>
      </c>
      <c r="C356" s="30" t="s">
        <v>1428</v>
      </c>
      <c r="D356" s="30" t="s">
        <v>1422</v>
      </c>
      <c r="E356" s="30" t="s">
        <v>1429</v>
      </c>
      <c r="F356" s="30" t="s">
        <v>1430</v>
      </c>
      <c r="G356" s="30" t="s">
        <v>2076</v>
      </c>
      <c r="H356" s="129">
        <v>204134.16510000001</v>
      </c>
      <c r="I356" s="129">
        <v>2658386.62</v>
      </c>
    </row>
    <row r="357" spans="1:9" x14ac:dyDescent="0.25">
      <c r="A357" s="2">
        <v>356</v>
      </c>
      <c r="B357" s="1" t="s">
        <v>619</v>
      </c>
      <c r="C357" s="1" t="s">
        <v>1433</v>
      </c>
      <c r="D357" s="1" t="s">
        <v>1434</v>
      </c>
      <c r="E357" s="1" t="s">
        <v>1435</v>
      </c>
      <c r="F357" s="1" t="s">
        <v>1436</v>
      </c>
      <c r="G357" s="7">
        <v>50</v>
      </c>
      <c r="H357" s="129">
        <v>198620.609</v>
      </c>
      <c r="I357" s="129">
        <v>2649414.6690000002</v>
      </c>
    </row>
    <row r="358" spans="1:9" x14ac:dyDescent="0.25">
      <c r="A358" s="2">
        <v>357</v>
      </c>
      <c r="B358" s="1" t="s">
        <v>626</v>
      </c>
      <c r="C358" s="1" t="s">
        <v>1439</v>
      </c>
      <c r="D358" s="1" t="s">
        <v>1434</v>
      </c>
      <c r="E358" s="1" t="s">
        <v>1440</v>
      </c>
      <c r="F358" s="1" t="s">
        <v>1441</v>
      </c>
      <c r="G358" s="7">
        <v>1314</v>
      </c>
      <c r="H358" s="129">
        <v>198700.80600000001</v>
      </c>
      <c r="I358" s="129">
        <v>2648600.9950000001</v>
      </c>
    </row>
    <row r="359" spans="1:9" x14ac:dyDescent="0.25">
      <c r="A359" s="2">
        <v>358</v>
      </c>
      <c r="B359" s="1" t="s">
        <v>631</v>
      </c>
      <c r="C359" s="1" t="s">
        <v>1444</v>
      </c>
      <c r="D359" s="1" t="s">
        <v>1434</v>
      </c>
      <c r="E359" s="1" t="s">
        <v>1445</v>
      </c>
      <c r="F359" s="1" t="s">
        <v>1446</v>
      </c>
      <c r="G359" s="7">
        <v>1224</v>
      </c>
      <c r="H359" s="129">
        <v>198907.04</v>
      </c>
      <c r="I359" s="129">
        <v>2650033.929</v>
      </c>
    </row>
    <row r="360" spans="1:9" x14ac:dyDescent="0.25">
      <c r="A360" s="2">
        <v>359</v>
      </c>
      <c r="B360" s="1" t="s">
        <v>636</v>
      </c>
      <c r="C360" s="1" t="s">
        <v>1449</v>
      </c>
      <c r="D360" s="1" t="s">
        <v>1434</v>
      </c>
      <c r="E360" s="1" t="s">
        <v>1450</v>
      </c>
      <c r="F360" s="1" t="s">
        <v>1451</v>
      </c>
      <c r="G360" s="7">
        <v>50</v>
      </c>
      <c r="H360" s="129">
        <v>193889.965</v>
      </c>
      <c r="I360" s="129">
        <v>2650953.733</v>
      </c>
    </row>
    <row r="361" spans="1:9" x14ac:dyDescent="0.25">
      <c r="A361" s="2">
        <v>360</v>
      </c>
      <c r="B361" s="1" t="s">
        <v>640</v>
      </c>
      <c r="C361" s="1" t="s">
        <v>1453</v>
      </c>
      <c r="D361" s="1" t="s">
        <v>1434</v>
      </c>
      <c r="E361" s="1" t="s">
        <v>1454</v>
      </c>
      <c r="F361" s="1" t="s">
        <v>1455</v>
      </c>
      <c r="G361" s="7">
        <v>1616</v>
      </c>
      <c r="H361" s="129">
        <v>196645.01500000001</v>
      </c>
      <c r="I361" s="129">
        <v>2651287.2740000002</v>
      </c>
    </row>
    <row r="362" spans="1:9" x14ac:dyDescent="0.25">
      <c r="A362" s="2">
        <v>361</v>
      </c>
      <c r="B362" s="1" t="s">
        <v>644</v>
      </c>
      <c r="C362" s="1" t="s">
        <v>1458</v>
      </c>
      <c r="D362" s="1" t="s">
        <v>1434</v>
      </c>
      <c r="E362" s="1" t="s">
        <v>1459</v>
      </c>
      <c r="F362" s="1" t="s">
        <v>1460</v>
      </c>
      <c r="G362" s="7">
        <v>1335</v>
      </c>
      <c r="H362" s="129">
        <v>197328.209</v>
      </c>
      <c r="I362" s="129">
        <v>2651167.4300000002</v>
      </c>
    </row>
    <row r="363" spans="1:9" x14ac:dyDescent="0.25">
      <c r="A363" s="2">
        <v>362</v>
      </c>
      <c r="B363" s="1" t="s">
        <v>648</v>
      </c>
      <c r="C363" s="42" t="s">
        <v>1463</v>
      </c>
      <c r="D363" s="42" t="s">
        <v>1434</v>
      </c>
      <c r="E363" s="42" t="s">
        <v>1464</v>
      </c>
      <c r="F363" s="42" t="s">
        <v>1465</v>
      </c>
      <c r="G363" s="18">
        <v>1890</v>
      </c>
      <c r="H363" s="129">
        <v>196927.50700000001</v>
      </c>
      <c r="I363" s="129">
        <v>2650606.0830000001</v>
      </c>
    </row>
    <row r="364" spans="1:9" x14ac:dyDescent="0.25">
      <c r="A364" s="2">
        <v>363</v>
      </c>
      <c r="B364" s="1" t="s">
        <v>652</v>
      </c>
      <c r="C364" s="42" t="s">
        <v>1468</v>
      </c>
      <c r="D364" s="42" t="s">
        <v>1434</v>
      </c>
      <c r="E364" s="42" t="s">
        <v>1459</v>
      </c>
      <c r="F364" s="42" t="s">
        <v>1469</v>
      </c>
      <c r="G364" s="18">
        <v>100</v>
      </c>
      <c r="H364" s="129">
        <v>197458.622</v>
      </c>
      <c r="I364" s="129">
        <v>2651392.6860000002</v>
      </c>
    </row>
    <row r="365" spans="1:9" x14ac:dyDescent="0.25">
      <c r="A365" s="2">
        <v>364</v>
      </c>
      <c r="B365" s="1" t="s">
        <v>656</v>
      </c>
      <c r="C365" s="42" t="s">
        <v>857</v>
      </c>
      <c r="D365" s="42" t="s">
        <v>1434</v>
      </c>
      <c r="E365" s="42" t="s">
        <v>1472</v>
      </c>
      <c r="F365" s="42" t="s">
        <v>1473</v>
      </c>
      <c r="G365" s="18">
        <v>100</v>
      </c>
      <c r="H365" s="129">
        <v>195015.17800000001</v>
      </c>
      <c r="I365" s="129">
        <v>2642836.79</v>
      </c>
    </row>
    <row r="366" spans="1:9" x14ac:dyDescent="0.25">
      <c r="A366" s="2">
        <v>365</v>
      </c>
      <c r="B366" s="1" t="s">
        <v>661</v>
      </c>
      <c r="C366" s="42" t="s">
        <v>1474</v>
      </c>
      <c r="D366" s="42" t="s">
        <v>1434</v>
      </c>
      <c r="E366" s="42" t="s">
        <v>1475</v>
      </c>
      <c r="F366" s="42" t="s">
        <v>1476</v>
      </c>
      <c r="G366" s="18">
        <v>50</v>
      </c>
      <c r="H366" s="129">
        <v>196724.171</v>
      </c>
      <c r="I366" s="129">
        <v>2647505.227</v>
      </c>
    </row>
    <row r="367" spans="1:9" x14ac:dyDescent="0.25">
      <c r="A367" s="2">
        <v>366</v>
      </c>
      <c r="B367" s="1" t="s">
        <v>666</v>
      </c>
      <c r="C367" s="42" t="s">
        <v>1479</v>
      </c>
      <c r="D367" s="42" t="s">
        <v>1434</v>
      </c>
      <c r="E367" s="42" t="s">
        <v>1440</v>
      </c>
      <c r="F367" s="42" t="s">
        <v>1480</v>
      </c>
      <c r="G367" s="18">
        <v>50</v>
      </c>
      <c r="H367" s="129">
        <v>199763.87</v>
      </c>
      <c r="I367" s="129">
        <v>2648209.58</v>
      </c>
    </row>
    <row r="368" spans="1:9" x14ac:dyDescent="0.25">
      <c r="A368" s="2">
        <v>367</v>
      </c>
      <c r="B368" s="1" t="s">
        <v>670</v>
      </c>
      <c r="C368" s="42" t="s">
        <v>1483</v>
      </c>
      <c r="D368" s="42" t="s">
        <v>1434</v>
      </c>
      <c r="E368" s="42" t="s">
        <v>1484</v>
      </c>
      <c r="F368" s="42" t="s">
        <v>1485</v>
      </c>
      <c r="G368" s="18">
        <v>1989</v>
      </c>
      <c r="H368" s="129">
        <v>197122.785</v>
      </c>
      <c r="I368" s="129">
        <v>2651452.0210000002</v>
      </c>
    </row>
    <row r="369" spans="1:9" x14ac:dyDescent="0.25">
      <c r="A369" s="2">
        <v>368</v>
      </c>
      <c r="B369" s="7">
        <v>1</v>
      </c>
      <c r="C369" s="52" t="s">
        <v>1487</v>
      </c>
      <c r="D369" s="52" t="s">
        <v>1488</v>
      </c>
      <c r="E369" s="52" t="s">
        <v>1489</v>
      </c>
      <c r="F369" s="52" t="s">
        <v>1490</v>
      </c>
      <c r="G369" s="70">
        <v>100</v>
      </c>
      <c r="H369" s="129">
        <v>203541.7574</v>
      </c>
      <c r="I369" s="129">
        <v>2649891.9569999999</v>
      </c>
    </row>
    <row r="370" spans="1:9" x14ac:dyDescent="0.25">
      <c r="A370" s="2">
        <v>369</v>
      </c>
      <c r="B370" s="7">
        <v>2</v>
      </c>
      <c r="C370" s="71" t="s">
        <v>1493</v>
      </c>
      <c r="D370" s="52" t="s">
        <v>1488</v>
      </c>
      <c r="E370" s="52" t="s">
        <v>1494</v>
      </c>
      <c r="F370" s="52" t="s">
        <v>1495</v>
      </c>
      <c r="G370" s="70">
        <v>100</v>
      </c>
      <c r="H370" s="129">
        <v>204334.516</v>
      </c>
      <c r="I370" s="129">
        <v>2648274.108</v>
      </c>
    </row>
    <row r="371" spans="1:9" x14ac:dyDescent="0.25">
      <c r="A371" s="2">
        <v>370</v>
      </c>
      <c r="B371" s="7">
        <v>3</v>
      </c>
      <c r="C371" s="71" t="s">
        <v>1498</v>
      </c>
      <c r="D371" s="52" t="s">
        <v>1488</v>
      </c>
      <c r="E371" s="52" t="s">
        <v>1499</v>
      </c>
      <c r="F371" s="71" t="s">
        <v>1500</v>
      </c>
      <c r="G371" s="70">
        <v>250</v>
      </c>
      <c r="H371" s="129">
        <v>200437.31200000001</v>
      </c>
      <c r="I371" s="129">
        <v>2648692.7420000001</v>
      </c>
    </row>
    <row r="372" spans="1:9" x14ac:dyDescent="0.25">
      <c r="A372" s="2">
        <v>371</v>
      </c>
      <c r="B372" s="7">
        <v>4</v>
      </c>
      <c r="C372" s="71" t="s">
        <v>1502</v>
      </c>
      <c r="D372" s="52" t="s">
        <v>1488</v>
      </c>
      <c r="E372" s="52" t="s">
        <v>1494</v>
      </c>
      <c r="F372" s="52" t="s">
        <v>1503</v>
      </c>
      <c r="G372" s="70">
        <v>300</v>
      </c>
      <c r="H372" s="129">
        <v>204494.821</v>
      </c>
      <c r="I372" s="129">
        <v>2648214.3110000002</v>
      </c>
    </row>
    <row r="373" spans="1:9" x14ac:dyDescent="0.25">
      <c r="A373" s="2">
        <v>372</v>
      </c>
      <c r="B373" s="7">
        <v>5</v>
      </c>
      <c r="C373" s="71" t="s">
        <v>1506</v>
      </c>
      <c r="D373" s="52" t="s">
        <v>1488</v>
      </c>
      <c r="E373" s="52" t="s">
        <v>1507</v>
      </c>
      <c r="F373" s="71" t="s">
        <v>1508</v>
      </c>
      <c r="G373" s="70">
        <v>700</v>
      </c>
      <c r="H373" s="129">
        <v>204968.875</v>
      </c>
      <c r="I373" s="129">
        <v>2649687.1230000001</v>
      </c>
    </row>
    <row r="374" spans="1:9" x14ac:dyDescent="0.25">
      <c r="A374" s="2">
        <v>373</v>
      </c>
      <c r="B374" s="7">
        <v>6</v>
      </c>
      <c r="C374" s="71" t="s">
        <v>1510</v>
      </c>
      <c r="D374" s="52" t="s">
        <v>1488</v>
      </c>
      <c r="E374" s="52" t="s">
        <v>1511</v>
      </c>
      <c r="F374" s="71" t="s">
        <v>1512</v>
      </c>
      <c r="G374" s="70">
        <v>200</v>
      </c>
      <c r="H374" s="129">
        <v>200376.66</v>
      </c>
      <c r="I374" s="129">
        <v>2651829.04</v>
      </c>
    </row>
    <row r="375" spans="1:9" x14ac:dyDescent="0.25">
      <c r="A375" s="2">
        <v>374</v>
      </c>
      <c r="B375" s="7">
        <v>7</v>
      </c>
      <c r="C375" s="71" t="s">
        <v>1515</v>
      </c>
      <c r="D375" s="52" t="s">
        <v>1488</v>
      </c>
      <c r="E375" s="52" t="s">
        <v>1516</v>
      </c>
      <c r="F375" s="71" t="s">
        <v>1517</v>
      </c>
      <c r="G375" s="70">
        <v>400</v>
      </c>
      <c r="H375" s="129">
        <v>201734.39999999999</v>
      </c>
      <c r="I375" s="129">
        <v>2649340.5499999998</v>
      </c>
    </row>
    <row r="376" spans="1:9" x14ac:dyDescent="0.25">
      <c r="A376" s="2">
        <v>375</v>
      </c>
      <c r="B376" s="7">
        <v>8</v>
      </c>
      <c r="C376" s="71" t="s">
        <v>1520</v>
      </c>
      <c r="D376" s="52" t="s">
        <v>1488</v>
      </c>
      <c r="E376" s="52" t="s">
        <v>1521</v>
      </c>
      <c r="F376" s="71" t="s">
        <v>1522</v>
      </c>
      <c r="G376" s="70">
        <v>200</v>
      </c>
      <c r="H376" s="129">
        <v>201734.965</v>
      </c>
      <c r="I376" s="129">
        <v>2651784.946</v>
      </c>
    </row>
    <row r="377" spans="1:9" x14ac:dyDescent="0.25">
      <c r="A377" s="2">
        <v>376</v>
      </c>
      <c r="B377" s="7">
        <v>9</v>
      </c>
      <c r="C377" s="6" t="s">
        <v>1525</v>
      </c>
      <c r="D377" s="6" t="s">
        <v>1488</v>
      </c>
      <c r="E377" s="6" t="s">
        <v>1489</v>
      </c>
      <c r="F377" s="6" t="s">
        <v>1526</v>
      </c>
      <c r="G377" s="58">
        <v>600</v>
      </c>
      <c r="H377" s="129">
        <v>203723.473</v>
      </c>
      <c r="I377" s="129">
        <v>2649930.7140000002</v>
      </c>
    </row>
    <row r="378" spans="1:9" ht="33" x14ac:dyDescent="0.25">
      <c r="A378" s="2">
        <v>377</v>
      </c>
      <c r="B378" s="7">
        <v>10</v>
      </c>
      <c r="C378" s="72" t="s">
        <v>1529</v>
      </c>
      <c r="D378" s="50" t="s">
        <v>1488</v>
      </c>
      <c r="E378" s="50" t="s">
        <v>1489</v>
      </c>
      <c r="F378" s="50" t="s">
        <v>1530</v>
      </c>
      <c r="G378" s="70">
        <v>600</v>
      </c>
      <c r="H378" s="129">
        <v>203382.45</v>
      </c>
      <c r="I378" s="129">
        <v>2650075.9700000002</v>
      </c>
    </row>
    <row r="379" spans="1:9" x14ac:dyDescent="0.25">
      <c r="A379" s="2">
        <v>378</v>
      </c>
      <c r="B379" s="7">
        <v>1</v>
      </c>
      <c r="C379" s="53" t="s">
        <v>1534</v>
      </c>
      <c r="D379" s="50" t="s">
        <v>1535</v>
      </c>
      <c r="E379" s="50" t="s">
        <v>1536</v>
      </c>
      <c r="F379" s="69" t="s">
        <v>1537</v>
      </c>
      <c r="G379" s="70">
        <v>90</v>
      </c>
      <c r="H379" s="129">
        <v>203927.95</v>
      </c>
      <c r="I379" s="129">
        <v>2654375.12</v>
      </c>
    </row>
    <row r="380" spans="1:9" x14ac:dyDescent="0.25">
      <c r="A380" s="2">
        <v>379</v>
      </c>
      <c r="B380" s="7">
        <v>2</v>
      </c>
      <c r="C380" s="23" t="s">
        <v>1541</v>
      </c>
      <c r="D380" s="50" t="s">
        <v>1542</v>
      </c>
      <c r="E380" s="50" t="s">
        <v>1543</v>
      </c>
      <c r="F380" s="50" t="s">
        <v>1544</v>
      </c>
      <c r="G380" s="70">
        <v>331</v>
      </c>
      <c r="H380" s="129">
        <v>205789.323</v>
      </c>
      <c r="I380" s="129">
        <v>2653781.2420000001</v>
      </c>
    </row>
    <row r="381" spans="1:9" x14ac:dyDescent="0.25">
      <c r="A381" s="2">
        <v>380</v>
      </c>
      <c r="B381" s="7">
        <v>3</v>
      </c>
      <c r="C381" s="53" t="s">
        <v>1547</v>
      </c>
      <c r="D381" s="50" t="s">
        <v>1542</v>
      </c>
      <c r="E381" s="50" t="s">
        <v>1536</v>
      </c>
      <c r="F381" s="50" t="s">
        <v>1548</v>
      </c>
      <c r="G381" s="70">
        <v>490</v>
      </c>
      <c r="H381" s="129">
        <v>203747.005</v>
      </c>
      <c r="I381" s="129">
        <v>2654402.5120000001</v>
      </c>
    </row>
    <row r="382" spans="1:9" x14ac:dyDescent="0.25">
      <c r="A382" s="2">
        <v>381</v>
      </c>
      <c r="B382" s="7">
        <v>4</v>
      </c>
      <c r="C382" s="23" t="s">
        <v>1551</v>
      </c>
      <c r="D382" s="50" t="s">
        <v>1542</v>
      </c>
      <c r="E382" s="50" t="s">
        <v>1552</v>
      </c>
      <c r="F382" s="50" t="s">
        <v>1553</v>
      </c>
      <c r="G382" s="70">
        <v>200</v>
      </c>
      <c r="H382" s="129">
        <v>201705.299</v>
      </c>
      <c r="I382" s="129">
        <v>2653409.6690000002</v>
      </c>
    </row>
    <row r="383" spans="1:9" x14ac:dyDescent="0.25">
      <c r="A383" s="2">
        <v>382</v>
      </c>
      <c r="B383" s="7">
        <v>5</v>
      </c>
      <c r="C383" s="23" t="s">
        <v>1556</v>
      </c>
      <c r="D383" s="50" t="s">
        <v>1542</v>
      </c>
      <c r="E383" s="50" t="s">
        <v>1543</v>
      </c>
      <c r="F383" s="50" t="s">
        <v>1557</v>
      </c>
      <c r="G383" s="70">
        <v>190</v>
      </c>
      <c r="H383" s="129">
        <v>205714.21400000001</v>
      </c>
      <c r="I383" s="129">
        <v>2653867.3840000001</v>
      </c>
    </row>
    <row r="384" spans="1:9" x14ac:dyDescent="0.25">
      <c r="A384" s="2">
        <v>383</v>
      </c>
      <c r="B384" s="7">
        <v>6</v>
      </c>
      <c r="C384" s="23" t="s">
        <v>1559</v>
      </c>
      <c r="D384" s="50" t="s">
        <v>1542</v>
      </c>
      <c r="E384" s="50" t="s">
        <v>702</v>
      </c>
      <c r="F384" s="50" t="s">
        <v>1560</v>
      </c>
      <c r="G384" s="70">
        <v>276</v>
      </c>
      <c r="H384" s="129">
        <v>207831.78</v>
      </c>
      <c r="I384" s="129">
        <v>2654370.8990000002</v>
      </c>
    </row>
    <row r="385" spans="1:9" x14ac:dyDescent="0.25">
      <c r="A385" s="2">
        <v>384</v>
      </c>
      <c r="B385" s="7">
        <v>7</v>
      </c>
      <c r="C385" s="53" t="s">
        <v>1562</v>
      </c>
      <c r="D385" s="50" t="s">
        <v>1542</v>
      </c>
      <c r="E385" s="69" t="s">
        <v>1563</v>
      </c>
      <c r="F385" s="69" t="s">
        <v>1564</v>
      </c>
      <c r="G385" s="70">
        <v>659</v>
      </c>
      <c r="H385" s="129">
        <v>208928</v>
      </c>
      <c r="I385" s="129">
        <v>2655219.23</v>
      </c>
    </row>
    <row r="386" spans="1:9" x14ac:dyDescent="0.25">
      <c r="A386" s="2">
        <v>385</v>
      </c>
      <c r="B386" s="7">
        <v>8</v>
      </c>
      <c r="C386" s="53" t="s">
        <v>1566</v>
      </c>
      <c r="D386" s="50" t="s">
        <v>1567</v>
      </c>
      <c r="E386" s="50" t="s">
        <v>1568</v>
      </c>
      <c r="F386" s="50" t="s">
        <v>1569</v>
      </c>
      <c r="G386" s="70">
        <v>50</v>
      </c>
      <c r="H386" s="129">
        <v>203634.022</v>
      </c>
      <c r="I386" s="129">
        <v>2654892.2820000001</v>
      </c>
    </row>
    <row r="387" spans="1:9" x14ac:dyDescent="0.25">
      <c r="A387" s="2">
        <v>386</v>
      </c>
      <c r="B387" s="7">
        <v>9</v>
      </c>
      <c r="C387" s="53" t="s">
        <v>1570</v>
      </c>
      <c r="D387" s="50" t="s">
        <v>1567</v>
      </c>
      <c r="E387" s="50" t="s">
        <v>1571</v>
      </c>
      <c r="F387" s="50" t="s">
        <v>1572</v>
      </c>
      <c r="G387" s="70">
        <v>50</v>
      </c>
      <c r="H387" s="129">
        <v>204795.63</v>
      </c>
      <c r="I387" s="129">
        <v>2655053.52</v>
      </c>
    </row>
    <row r="388" spans="1:9" x14ac:dyDescent="0.25">
      <c r="A388" s="2">
        <v>387</v>
      </c>
      <c r="B388" s="7">
        <v>10</v>
      </c>
      <c r="C388" s="53" t="s">
        <v>1574</v>
      </c>
      <c r="D388" s="50" t="s">
        <v>1567</v>
      </c>
      <c r="E388" s="50" t="s">
        <v>1575</v>
      </c>
      <c r="F388" s="50" t="s">
        <v>2066</v>
      </c>
      <c r="G388" s="70">
        <v>30</v>
      </c>
      <c r="H388" s="129">
        <v>205199.666</v>
      </c>
      <c r="I388" s="129">
        <v>2653465.0580000002</v>
      </c>
    </row>
    <row r="389" spans="1:9" x14ac:dyDescent="0.25">
      <c r="A389" s="2">
        <v>388</v>
      </c>
      <c r="B389" s="7">
        <v>11</v>
      </c>
      <c r="C389" s="53" t="s">
        <v>777</v>
      </c>
      <c r="D389" s="50" t="s">
        <v>1567</v>
      </c>
      <c r="E389" s="50" t="s">
        <v>1578</v>
      </c>
      <c r="F389" s="50" t="s">
        <v>1579</v>
      </c>
      <c r="G389" s="70">
        <v>30</v>
      </c>
      <c r="H389" s="129">
        <v>205287.209</v>
      </c>
      <c r="I389" s="129">
        <v>2643849.628</v>
      </c>
    </row>
    <row r="390" spans="1:9" ht="17.25" thickBot="1" x14ac:dyDescent="0.3">
      <c r="A390" s="2">
        <v>389</v>
      </c>
      <c r="B390" s="7">
        <v>12</v>
      </c>
      <c r="C390" s="28" t="s">
        <v>1581</v>
      </c>
      <c r="D390" s="30" t="s">
        <v>1567</v>
      </c>
      <c r="E390" s="30" t="s">
        <v>1543</v>
      </c>
      <c r="F390" s="30" t="s">
        <v>1582</v>
      </c>
      <c r="G390" s="58">
        <v>50</v>
      </c>
      <c r="H390" s="129">
        <v>205910.035</v>
      </c>
      <c r="I390" s="129">
        <v>2653855.9550000001</v>
      </c>
    </row>
    <row r="391" spans="1:9" x14ac:dyDescent="0.25">
      <c r="A391" s="2">
        <v>390</v>
      </c>
      <c r="B391" s="7">
        <v>13</v>
      </c>
      <c r="C391" s="67" t="s">
        <v>1583</v>
      </c>
      <c r="D391" s="50" t="s">
        <v>1567</v>
      </c>
      <c r="E391" s="96" t="s">
        <v>1584</v>
      </c>
      <c r="F391" s="99" t="s">
        <v>1585</v>
      </c>
      <c r="G391" s="70">
        <v>50</v>
      </c>
      <c r="H391" s="129">
        <v>202507.899</v>
      </c>
      <c r="I391" s="129">
        <v>2654701.9190000002</v>
      </c>
    </row>
    <row r="392" spans="1:9" x14ac:dyDescent="0.25">
      <c r="A392" s="2">
        <v>391</v>
      </c>
      <c r="B392" s="7">
        <v>14</v>
      </c>
      <c r="C392" s="53" t="s">
        <v>1587</v>
      </c>
      <c r="D392" s="50" t="s">
        <v>1567</v>
      </c>
      <c r="E392" s="50" t="s">
        <v>1588</v>
      </c>
      <c r="F392" s="50" t="s">
        <v>1589</v>
      </c>
      <c r="G392" s="70">
        <v>50</v>
      </c>
      <c r="H392" s="129">
        <v>206477.639</v>
      </c>
      <c r="I392" s="129">
        <v>2652623.7480000001</v>
      </c>
    </row>
    <row r="393" spans="1:9" x14ac:dyDescent="0.25">
      <c r="A393" s="2">
        <v>392</v>
      </c>
      <c r="B393" s="7">
        <v>15</v>
      </c>
      <c r="C393" s="53" t="s">
        <v>1591</v>
      </c>
      <c r="D393" s="50" t="s">
        <v>1567</v>
      </c>
      <c r="E393" s="50" t="s">
        <v>1592</v>
      </c>
      <c r="F393" s="50" t="s">
        <v>1593</v>
      </c>
      <c r="G393" s="70">
        <v>50</v>
      </c>
      <c r="H393" s="129">
        <v>204075.14</v>
      </c>
      <c r="I393" s="129">
        <v>2666588.41</v>
      </c>
    </row>
    <row r="394" spans="1:9" x14ac:dyDescent="0.25">
      <c r="A394" s="2">
        <v>393</v>
      </c>
      <c r="B394" s="7">
        <v>16</v>
      </c>
      <c r="C394" s="53" t="s">
        <v>1595</v>
      </c>
      <c r="D394" s="50" t="s">
        <v>1567</v>
      </c>
      <c r="E394" s="50" t="s">
        <v>1596</v>
      </c>
      <c r="F394" s="50" t="s">
        <v>1597</v>
      </c>
      <c r="G394" s="70">
        <v>50</v>
      </c>
      <c r="H394" s="129">
        <v>203036.72</v>
      </c>
      <c r="I394" s="129">
        <v>2653798.83</v>
      </c>
    </row>
    <row r="395" spans="1:9" x14ac:dyDescent="0.25">
      <c r="A395" s="2">
        <v>394</v>
      </c>
      <c r="B395" s="7">
        <v>17</v>
      </c>
      <c r="C395" s="53" t="s">
        <v>2092</v>
      </c>
      <c r="D395" s="50" t="s">
        <v>1567</v>
      </c>
      <c r="E395" s="50" t="s">
        <v>1598</v>
      </c>
      <c r="F395" s="50" t="s">
        <v>1599</v>
      </c>
      <c r="G395" s="70">
        <v>100</v>
      </c>
      <c r="H395" s="129">
        <v>201730.29</v>
      </c>
      <c r="I395" s="129">
        <v>2653485.0490000001</v>
      </c>
    </row>
    <row r="396" spans="1:9" x14ac:dyDescent="0.25">
      <c r="A396" s="2">
        <v>395</v>
      </c>
      <c r="B396" s="7">
        <v>18</v>
      </c>
      <c r="C396" s="53" t="s">
        <v>1603</v>
      </c>
      <c r="D396" s="50" t="s">
        <v>1567</v>
      </c>
      <c r="E396" s="50" t="s">
        <v>1604</v>
      </c>
      <c r="F396" s="50" t="s">
        <v>1605</v>
      </c>
      <c r="G396" s="70">
        <v>50</v>
      </c>
      <c r="H396" s="129">
        <v>205351.182</v>
      </c>
      <c r="I396" s="129">
        <v>2654271.1320000002</v>
      </c>
    </row>
    <row r="397" spans="1:9" x14ac:dyDescent="0.25">
      <c r="A397" s="2">
        <v>396</v>
      </c>
      <c r="B397" s="7">
        <v>19</v>
      </c>
      <c r="C397" s="53" t="s">
        <v>1607</v>
      </c>
      <c r="D397" s="50" t="s">
        <v>1567</v>
      </c>
      <c r="E397" s="50" t="s">
        <v>1604</v>
      </c>
      <c r="F397" s="50" t="s">
        <v>1608</v>
      </c>
      <c r="G397" s="70">
        <v>30</v>
      </c>
      <c r="H397" s="129">
        <v>204616.33600000001</v>
      </c>
      <c r="I397" s="129">
        <v>2654303.9580000001</v>
      </c>
    </row>
    <row r="398" spans="1:9" x14ac:dyDescent="0.25">
      <c r="A398" s="2">
        <v>397</v>
      </c>
      <c r="B398" s="7">
        <v>20</v>
      </c>
      <c r="C398" s="53" t="s">
        <v>2093</v>
      </c>
      <c r="D398" s="50" t="s">
        <v>1567</v>
      </c>
      <c r="E398" s="50" t="s">
        <v>1552</v>
      </c>
      <c r="F398" s="50" t="s">
        <v>1609</v>
      </c>
      <c r="G398" s="70">
        <v>80</v>
      </c>
      <c r="H398" s="129">
        <v>200615.829</v>
      </c>
      <c r="I398" s="129">
        <v>2653905.6490000002</v>
      </c>
    </row>
    <row r="399" spans="1:9" x14ac:dyDescent="0.25">
      <c r="A399" s="2"/>
      <c r="B399" s="7"/>
      <c r="C399" s="42"/>
      <c r="D399" s="42"/>
      <c r="E399" s="42"/>
      <c r="F399" s="42"/>
      <c r="G399" s="18"/>
    </row>
    <row r="400" spans="1:9" x14ac:dyDescent="0.25">
      <c r="A400" s="2"/>
      <c r="B400" s="7"/>
      <c r="C400" s="42"/>
      <c r="D400" s="42"/>
      <c r="E400" s="42"/>
      <c r="F400" s="42"/>
      <c r="G400" s="18"/>
    </row>
    <row r="401" spans="1:7" x14ac:dyDescent="0.25">
      <c r="A401" s="2"/>
      <c r="B401" s="7"/>
      <c r="C401" s="2"/>
      <c r="D401" s="6"/>
      <c r="E401" s="6"/>
      <c r="F401" s="6"/>
      <c r="G401" s="8"/>
    </row>
    <row r="402" spans="1:7" x14ac:dyDescent="0.25">
      <c r="A402" s="2"/>
      <c r="B402" s="7"/>
      <c r="C402" s="52"/>
      <c r="D402" s="52"/>
      <c r="E402" s="52"/>
      <c r="F402" s="52"/>
      <c r="G402" s="71"/>
    </row>
    <row r="403" spans="1:7" x14ac:dyDescent="0.25">
      <c r="A403" s="2"/>
      <c r="B403" s="7"/>
      <c r="C403" s="51"/>
      <c r="D403" s="94"/>
      <c r="E403" s="94"/>
      <c r="F403" s="101"/>
      <c r="G403" s="94"/>
    </row>
    <row r="404" spans="1:7" x14ac:dyDescent="0.25">
      <c r="A404" s="2"/>
      <c r="B404" s="7"/>
      <c r="C404" s="42"/>
      <c r="D404" s="42"/>
      <c r="E404" s="42"/>
      <c r="F404" s="42"/>
      <c r="G404" s="18"/>
    </row>
    <row r="405" spans="1:7" x14ac:dyDescent="0.25">
      <c r="A405" s="2"/>
      <c r="B405" s="7"/>
      <c r="C405" s="42"/>
      <c r="D405" s="42"/>
      <c r="E405" s="42"/>
      <c r="F405" s="42"/>
      <c r="G405" s="18"/>
    </row>
    <row r="406" spans="1:7" x14ac:dyDescent="0.25">
      <c r="A406" s="2"/>
      <c r="B406" s="2"/>
      <c r="C406" s="52"/>
      <c r="D406" s="52"/>
      <c r="E406" s="52"/>
      <c r="F406" s="52"/>
      <c r="G406" s="71"/>
    </row>
    <row r="407" spans="1:7" x14ac:dyDescent="0.25">
      <c r="A407" s="2"/>
      <c r="B407" s="1"/>
      <c r="C407" s="42"/>
      <c r="D407" s="42"/>
      <c r="E407" s="42"/>
      <c r="F407" s="42"/>
      <c r="G407" s="18"/>
    </row>
    <row r="408" spans="1:7" x14ac:dyDescent="0.25">
      <c r="A408" s="2"/>
      <c r="B408" s="1"/>
      <c r="C408" s="42"/>
      <c r="D408" s="42"/>
      <c r="E408" s="42"/>
      <c r="F408" s="42"/>
      <c r="G408" s="18"/>
    </row>
    <row r="409" spans="1:7" x14ac:dyDescent="0.25">
      <c r="A409" s="2"/>
      <c r="B409" s="2"/>
      <c r="C409" s="42"/>
      <c r="D409" s="42"/>
      <c r="E409" s="42"/>
      <c r="F409" s="42"/>
      <c r="G409" s="18"/>
    </row>
    <row r="410" spans="1:7" x14ac:dyDescent="0.25">
      <c r="A410" s="2"/>
      <c r="B410" s="2"/>
      <c r="C410" s="52"/>
      <c r="D410" s="52"/>
      <c r="E410" s="52"/>
      <c r="F410" s="52"/>
      <c r="G410" s="71"/>
    </row>
    <row r="411" spans="1:7" x14ac:dyDescent="0.25">
      <c r="A411" s="2"/>
      <c r="B411" s="2"/>
      <c r="C411" s="42"/>
      <c r="D411" s="17"/>
      <c r="E411" s="42"/>
      <c r="F411" s="42"/>
      <c r="G411" s="18"/>
    </row>
    <row r="412" spans="1:7" x14ac:dyDescent="0.25">
      <c r="A412" s="2"/>
      <c r="B412" s="1"/>
      <c r="C412" s="42"/>
      <c r="D412" s="42"/>
      <c r="E412" s="42"/>
      <c r="F412" s="42"/>
      <c r="G412" s="18"/>
    </row>
    <row r="413" spans="1:7" x14ac:dyDescent="0.25">
      <c r="A413" s="2"/>
      <c r="B413" s="11"/>
      <c r="C413" s="83"/>
      <c r="D413" s="90"/>
      <c r="E413" s="90"/>
      <c r="F413" s="83"/>
      <c r="G413" s="114"/>
    </row>
    <row r="414" spans="1:7" x14ac:dyDescent="0.25">
      <c r="A414" s="2"/>
      <c r="B414" s="1"/>
      <c r="C414" s="42"/>
      <c r="D414" s="42"/>
      <c r="E414" s="42"/>
      <c r="F414" s="42"/>
      <c r="G414" s="18"/>
    </row>
    <row r="415" spans="1:7" x14ac:dyDescent="0.25">
      <c r="A415" s="2"/>
      <c r="B415" s="7"/>
      <c r="C415" s="89"/>
      <c r="D415" s="95"/>
      <c r="E415" s="89"/>
      <c r="F415" s="89"/>
      <c r="G415" s="89"/>
    </row>
    <row r="416" spans="1:7" x14ac:dyDescent="0.25">
      <c r="A416" s="2"/>
      <c r="B416" s="7"/>
      <c r="C416" s="42"/>
      <c r="D416" s="42"/>
      <c r="E416" s="42"/>
      <c r="F416" s="42"/>
      <c r="G416" s="115"/>
    </row>
    <row r="417" spans="1:12" x14ac:dyDescent="0.25">
      <c r="A417" s="2"/>
      <c r="B417" s="7"/>
      <c r="C417" s="42"/>
      <c r="D417" s="42"/>
      <c r="E417" s="42"/>
      <c r="F417" s="42"/>
      <c r="G417" s="18"/>
    </row>
    <row r="418" spans="1:12" x14ac:dyDescent="0.25">
      <c r="A418" s="2"/>
      <c r="B418" s="7"/>
      <c r="C418" s="17"/>
      <c r="D418" s="17"/>
      <c r="E418" s="17"/>
      <c r="F418" s="17"/>
      <c r="G418" s="17"/>
    </row>
    <row r="419" spans="1:12" x14ac:dyDescent="0.25">
      <c r="A419" s="2"/>
      <c r="B419" s="7"/>
      <c r="C419" s="42"/>
      <c r="D419" s="42"/>
      <c r="E419" s="42"/>
      <c r="F419" s="42"/>
      <c r="G419" s="18"/>
    </row>
    <row r="420" spans="1:12" x14ac:dyDescent="0.25">
      <c r="A420" s="2"/>
      <c r="B420" s="1"/>
      <c r="C420" s="42"/>
      <c r="D420" s="42"/>
      <c r="E420" s="42"/>
      <c r="F420" s="42"/>
      <c r="G420" s="18"/>
    </row>
    <row r="421" spans="1:12" x14ac:dyDescent="0.25">
      <c r="A421" s="2"/>
      <c r="B421" s="7"/>
      <c r="C421" s="72"/>
      <c r="D421" s="42"/>
      <c r="E421" s="42"/>
      <c r="F421" s="42"/>
      <c r="G421" s="18"/>
    </row>
    <row r="422" spans="1:12" x14ac:dyDescent="0.25">
      <c r="G422" s="16" t="s">
        <v>35</v>
      </c>
    </row>
    <row r="423" spans="1:12" x14ac:dyDescent="0.25">
      <c r="G423" s="15"/>
      <c r="I423" s="10">
        <f>SUM(I2:I421)</f>
        <v>1053006868.2684917</v>
      </c>
      <c r="L423" s="4" t="s">
        <v>35</v>
      </c>
    </row>
    <row r="426" spans="1:12" x14ac:dyDescent="0.25">
      <c r="I426" s="5" t="s">
        <v>35</v>
      </c>
    </row>
  </sheetData>
  <autoFilter ref="A1:AD398" xr:uid="{E0FDDFD6-13D4-435C-8F86-14405A754D7B}"/>
  <sortState xmlns:xlrd2="http://schemas.microsoft.com/office/spreadsheetml/2017/richdata2" ref="A2:I430">
    <sortCondition ref="A2:A430"/>
  </sortState>
  <phoneticPr fontId="2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115清冊</vt:lpstr>
      <vt:lpstr>座標</vt:lpstr>
      <vt:lpstr>'115清冊'!Print_Area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嘉珍 許</dc:creator>
  <cp:lastModifiedBy>公所 埔鹽</cp:lastModifiedBy>
  <cp:lastPrinted>2024-06-17T06:46:36Z</cp:lastPrinted>
  <dcterms:created xsi:type="dcterms:W3CDTF">2024-06-11T05:51:36Z</dcterms:created>
  <dcterms:modified xsi:type="dcterms:W3CDTF">2026-02-24T00:52:34Z</dcterms:modified>
</cp:coreProperties>
</file>